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320" windowHeight="14130" tabRatio="892" activeTab="3"/>
  </bookViews>
  <sheets>
    <sheet name="REKAPITULACIJA" sheetId="1" r:id="rId1"/>
    <sheet name="OGREVANJE " sheetId="2" r:id="rId2"/>
    <sheet name="VODOVOD S KANALIZACIJO" sheetId="3" r:id="rId3"/>
    <sheet name="PREZRAČEVANJE IN HLAJENJE" sheetId="4" r:id="rId4"/>
  </sheets>
  <definedNames>
    <definedName name="_Toc118266906" localSheetId="2">'VODOVOD S KANALIZACIJO'!#REF!</definedName>
    <definedName name="_Toc289939629">#REF!</definedName>
    <definedName name="_Toc36444360" localSheetId="2">'VODOVOD S KANALIZACIJO'!#REF!</definedName>
    <definedName name="_Toc378407465" localSheetId="2">'VODOVOD S KANALIZACIJO'!#REF!</definedName>
    <definedName name="_Toc38077199" localSheetId="1">'OGREVANJE '!#REF!</definedName>
    <definedName name="_Toc411039739" localSheetId="2">'VODOVOD S KANALIZACIJO'!#REF!</definedName>
    <definedName name="_Toc500839550" localSheetId="2">'VODOVOD S KANALIZACIJO'!#REF!</definedName>
    <definedName name="_Toc500839552" localSheetId="3">'VODOVOD S KANALIZACIJO'!#REF!</definedName>
    <definedName name="_Toc59433016" localSheetId="2">'VODOVOD S KANALIZACIJO'!#REF!</definedName>
    <definedName name="_Toc80001664" localSheetId="1">'OGREVANJE '!#REF!</definedName>
    <definedName name="_Toc97625447" localSheetId="2">'VODOVOD S KANALIZACIJO'!#REF!</definedName>
    <definedName name="OLE_LINK1" localSheetId="1">'OGREVANJE '!#REF!</definedName>
    <definedName name="OLE_LINK1" localSheetId="3">'PREZRAČEVANJE IN HLAJENJE'!#REF!</definedName>
    <definedName name="OLE_LINK1" localSheetId="2">'VODOVOD S KANALIZACIJO'!#REF!</definedName>
    <definedName name="OLE_LINK3" localSheetId="1">'OGREVANJE '!#REF!</definedName>
    <definedName name="OLE_LINK3" localSheetId="3">'PREZRAČEVANJE IN HLAJENJE'!#REF!</definedName>
    <definedName name="OLE_LINK3" localSheetId="2">'VODOVOD S KANALIZACIJO'!#REF!</definedName>
    <definedName name="_xlnm.Print_Area" localSheetId="1">'OGREVANJE '!$A$1:$F$96</definedName>
    <definedName name="_xlnm.Print_Area" localSheetId="0">'REKAPITULACIJA'!$A$1:$D$37</definedName>
    <definedName name="_xlnm.Print_Area" localSheetId="2">'VODOVOD S KANALIZACIJO'!$A$1:$F$170</definedName>
    <definedName name="_xlnm.Print_Titles" localSheetId="1">'OGREVANJE '!$1:$3</definedName>
    <definedName name="_xlnm.Print_Titles" localSheetId="3">'PREZRAČEVANJE IN HLAJENJE'!$1:$2</definedName>
    <definedName name="_xlnm.Print_Titles" localSheetId="2">'VODOVOD S KANALIZACIJO'!$1:$3</definedName>
  </definedNames>
  <calcPr fullCalcOnLoad="1"/>
</workbook>
</file>

<file path=xl/sharedStrings.xml><?xml version="1.0" encoding="utf-8"?>
<sst xmlns="http://schemas.openxmlformats.org/spreadsheetml/2006/main" count="456" uniqueCount="246">
  <si>
    <t>kpl</t>
  </si>
  <si>
    <t>kpl.</t>
  </si>
  <si>
    <t>m</t>
  </si>
  <si>
    <t>kos</t>
  </si>
  <si>
    <t>PP odtočna cev skupaj z gumi tesnili in vsemi ostalimi fazonskimi kosi</t>
  </si>
  <si>
    <t>REKAPITULACIJA STROJNIH INSTALACIJ</t>
  </si>
  <si>
    <t>SKUPAJ:</t>
  </si>
  <si>
    <t>Opis postavke</t>
  </si>
  <si>
    <t>e.m.</t>
  </si>
  <si>
    <t>€/enoto</t>
  </si>
  <si>
    <t>€ skupaj</t>
  </si>
  <si>
    <t>kol</t>
  </si>
  <si>
    <t>OPOMBA:</t>
  </si>
  <si>
    <t xml:space="preserve">Navedena oprema oz. material je informativnega značaja, ki odgovarja zahtevani kvaliteti. Če bo ponujena drugačna oprema oz. material, mora biti enake ali boljše kvalitete.
</t>
  </si>
  <si>
    <t>Če se ugotovi, da je ponujena oprema oz. materiali slabše kvalitete kot projektirano oziroma ne dosega zahtevane parametre, bo izvajalec vgradil opremo oz. materiale po projektni dokumentaciji.</t>
  </si>
  <si>
    <t>ur</t>
  </si>
  <si>
    <t>f 110</t>
  </si>
  <si>
    <t>projektna rešitev:</t>
  </si>
  <si>
    <t>m2</t>
  </si>
  <si>
    <t>ali odgovarjajoče</t>
  </si>
  <si>
    <t>Priprava gradbišča, odstranitev eventuelnih ovir in ureditev delovnega platoja ter vzpostavitev prvotnega stanja po končanih delih</t>
  </si>
  <si>
    <t>GRADBENA DELA</t>
  </si>
  <si>
    <t>Zakoličba obstoječih komunalnih vodov ter stroški nadzora predstavnikov prizadetih komunalnih organizacij v času gradnje</t>
  </si>
  <si>
    <t>(90% celotnega izkopa)</t>
  </si>
  <si>
    <t>vse v terenu III - IV. kategorije</t>
  </si>
  <si>
    <t>m3</t>
  </si>
  <si>
    <t>(10% celotnega izkopa)</t>
  </si>
  <si>
    <t>Razpiranje izkopanega jarka na mestih, kjer nastopa možnost zasipanja</t>
  </si>
  <si>
    <t>(predvidoma 2% od skupne dolžine trase)</t>
  </si>
  <si>
    <t>Planiranje dna jarka v ravnini ali vzdolžnih naklonih pri normalnih pogojih v vseh kategorijah</t>
  </si>
  <si>
    <t>DDV ni upoštevan v cenah !</t>
  </si>
  <si>
    <t>DN 20</t>
  </si>
  <si>
    <t>DN 25</t>
  </si>
  <si>
    <t>DN 15</t>
  </si>
  <si>
    <t>debeline 9 mm</t>
  </si>
  <si>
    <t>Armacell Armaflex XG</t>
  </si>
  <si>
    <t>Dobava peščene posteljice iz 2× sejanega peska kompletno s prevozom in premetavanjem v jarek, podbijanjem cevi in planiranjem</t>
  </si>
  <si>
    <t>Zasip jarka s preostalim deponiranim materialom kraj jarka s premetom in komprimiranjem v</t>
  </si>
  <si>
    <t>sloju po 20 cm</t>
  </si>
  <si>
    <t>strojno 90%</t>
  </si>
  <si>
    <t>ročno 10%</t>
  </si>
  <si>
    <t>Odvoz preostalega izkopanega materiala do 2 km deponiranega kraj jarka z nakladanjem in razkladanjem, razgrinjanjem, planiranjem in utrjevanjem v slojih po 50 cm</t>
  </si>
  <si>
    <t>Planiranje in čiščenje terena vzdolž trase po zasutju cevovoda v širini</t>
  </si>
  <si>
    <t>2,5 m</t>
  </si>
  <si>
    <t>Dodatek za razna nepredvidena dela na cevovodu:</t>
  </si>
  <si>
    <t>- zavarovanje pri križanju z izpuščenimi kanali fekalnih vod</t>
  </si>
  <si>
    <t>- križanje z ev. elektro kabli, PTT kabli, ozemljitvami</t>
  </si>
  <si>
    <t>- popravila ograj, opornih zidov, itd.</t>
  </si>
  <si>
    <t>Predvidoma 7% od vrednosti gradbenih del</t>
  </si>
  <si>
    <t>MONTAŽNA DELA</t>
  </si>
  <si>
    <t>Priprava gradbišča, deponija vodovodnih cevi in zavarovanje vodovodnega materiala (predvidoma 10% vrednosti vodovodnega materiala)</t>
  </si>
  <si>
    <t>Prevoz in prenos vodovodnega materiala iz deponije do mesta vgradnje (predvidoma 10% vrednosti vodovodnega materiala)</t>
  </si>
  <si>
    <t>Raznašanje, spuščanje in polaganje cevi v jarek, ter poravnavanje v vertikalni in horizontalni smeri</t>
  </si>
  <si>
    <t>(do 100 kg/kos)</t>
  </si>
  <si>
    <t>Raznašanje, spuščanje in polaganje fazonskih kosov in armatur v jarek, ter poravnavanje v vertikalni in horizontalni smeri</t>
  </si>
  <si>
    <t>Montaža vodovodnih cevi na položeno in utrjeno peščeno posteljico debeline 10 cm</t>
  </si>
  <si>
    <t>Dobava in polaganje signalno opozorilnega traku</t>
  </si>
  <si>
    <t>Dezinfekcija položenega cevovoda SIST EN 805</t>
  </si>
  <si>
    <t>Nepredvidena montažna dela (predvidoma 7% od vrednosti montažnih del)</t>
  </si>
  <si>
    <t>PE cev NP 16 po ISO 4427 v kolutu, skupaj z vsem tesnilnim in montažnim materialom</t>
  </si>
  <si>
    <t>Klorni šok vodovodne inštalacije in izpiranje</t>
  </si>
  <si>
    <t>Izdelava projekta PID</t>
  </si>
  <si>
    <t xml:space="preserve">Stranišče iz sanitarne keramike, sestoječe se iz WC školjke z zadnjim iztokom, konzolne izvedbe, skupaj z masivno sedežno desko s pokrovom, kompletno z montažnim in tesnilnim materialom </t>
  </si>
  <si>
    <t>Samostoječi vgradni splakovalnik za stranišče konzolne izvedbe z zadnjim iztokom, za suho gradnjo skupaj s</t>
  </si>
  <si>
    <t>(posluževanje od spredaj)</t>
  </si>
  <si>
    <t>GEBERIT tip DUOFIX</t>
  </si>
  <si>
    <t>Medeninasti podometni ventil, komplet s pokromano rozeto in kapo skupaj s tesnilnim in montažnim materialom</t>
  </si>
  <si>
    <t>Armacell tip Tubolit S</t>
  </si>
  <si>
    <t>debeline 13 mm</t>
  </si>
  <si>
    <t>ACO Easyflow</t>
  </si>
  <si>
    <t>Izdelava različnih utorov, odprtin in ostala gradbena dela v zvezi z inštalacijo vodovoda in kanalizacije</t>
  </si>
  <si>
    <t>Izolacija hladne vode s fleksibilnimi cevaki za cevi položene v tla in v zidu pod ometom. Elastična in odporna do +102°C.</t>
  </si>
  <si>
    <t>f 40</t>
  </si>
  <si>
    <t>f 50</t>
  </si>
  <si>
    <t>Izolacija vseh kanalov, ki niso izolirani pri prehodu skozi gradbeno konstrukcijo zaradi preprečevanja prenosa hrupa in vibracij s ploščami iz sintetičnega kavčuka. Učinek zvočne izolativnosti 30 dB(A)  po DIN EN ISO 3822, težko gorljiva in samougasljiva, ki ne kaplja in širi ognja – vrste B1 (po DIN 4102, 1. del (05.98)), s toplotno prevodnostjo λ &lt; 0,033 W/mK pri 0 °C (po DIN EN 12667), primerna za temperaturno območje -50 do + 85 °C;</t>
  </si>
  <si>
    <t>Pripravljalna in zaključna dela, tlačni preizkus omrežja</t>
  </si>
  <si>
    <t>projektirana rešitev:</t>
  </si>
  <si>
    <t>SKUPAJ</t>
  </si>
  <si>
    <t>Tlačni preizkus na položenega cevovoda po standardu DIN 4279 ter navodilih upravljavca vodovoda</t>
  </si>
  <si>
    <t>- podometnim vgrajenim izplakovalnim kotličkom V = 9 l z aktiviranjem od spredaj,</t>
  </si>
  <si>
    <t>- komplet elementov za pritrditev na steno in v tla,</t>
  </si>
  <si>
    <t>- odtočnim kolenom,</t>
  </si>
  <si>
    <t>- komplet elementov za priključitev splakovalnika na vodovodno omrežje komplet za montažo WC školjke,</t>
  </si>
  <si>
    <t>- WC priključno garnituro,</t>
  </si>
  <si>
    <t>- setom za zvočno izolacijo,</t>
  </si>
  <si>
    <t>- dvodelno varčno tipko kovinske izvedbe</t>
  </si>
  <si>
    <t>- koeficient toplotne prevodnosti λ10ºC  ≤ 0,038 W/mK</t>
  </si>
  <si>
    <t>(EN 8497).</t>
  </si>
  <si>
    <t>U = 230V/50Hz</t>
  </si>
  <si>
    <t>U = 230 V / 50 Hz</t>
  </si>
  <si>
    <t>400 × 100</t>
  </si>
  <si>
    <t>zaščita: IP-X5</t>
  </si>
  <si>
    <t>Armacell tip Turbolit split</t>
  </si>
  <si>
    <t>Avtomatski odzračevalnik mikro zračnih mehurčkov z navojnima priključkoma ter krogelno pipico, skupaj s tesnilnim in montažnim materialom</t>
  </si>
  <si>
    <t>ZUT 15</t>
  </si>
  <si>
    <t>ZEPARO</t>
  </si>
  <si>
    <t>Izdelava različnih utorov, odprtin in ostala gradbena dela v zvezi z inštalacijo ogrevanja in hlajenje</t>
  </si>
  <si>
    <t>Pripravljalna in zaključna dela (cca. 5%)</t>
  </si>
  <si>
    <t>Transportni, zavarovalni in ostali splošni stroški do gradbišča (cca. 3%)</t>
  </si>
  <si>
    <t>VODOVODNI MATERIAL</t>
  </si>
  <si>
    <t>V = 80 m3/h</t>
  </si>
  <si>
    <t>INOX rešetka za montažo v vrata, skupaj z montažnim in pritrdilnim materialom</t>
  </si>
  <si>
    <t>(barvo določi arhitekt oz. investitor);</t>
  </si>
  <si>
    <t>debelina 10 mm</t>
  </si>
  <si>
    <t>Toplotna izolacija kanalov izpušnega zraka v zunanji neizolirani steni in neogrevanem podstrešju s parozapornim materialom iz sintetičnega kavčuka z zaprto celično strukturo, ki je težko gorljiva in samougasljiva, ki ne kaplja in širi ognja – vrste B1 (po DIN 4102, 1. del (05.98)), s toplotno prevodnostjo λ &lt; 0,033 W/mK pri 0 °C (po DIN EN 12667), primerna za temperaturno območje –-50 do + 85 °C, s koeficientom upornosti proti difuziji vodne pare</t>
  </si>
  <si>
    <t>μ &gt; 10000;</t>
  </si>
  <si>
    <t>debelina 13 mm</t>
  </si>
  <si>
    <t>Armacell tip Armaflex AF</t>
  </si>
  <si>
    <t>Gradbena dela potrebna za izvedbo inštalacije prezračevanja, skupaj z izdelavo odprtin skozi betonske in opečne stene ter tlake, dolblenjem opečnih sten, sanacijo in vzpostavitvijo predhodnega stanja, v ceni zajeti tudi gradbeni material</t>
  </si>
  <si>
    <t>Cu 3/8"</t>
  </si>
  <si>
    <t>17.</t>
  </si>
  <si>
    <t>7.</t>
  </si>
  <si>
    <t>8.</t>
  </si>
  <si>
    <t>MS navojna krogelna pipa z ročko za posluževanje, ter tesnilnim materialom</t>
  </si>
  <si>
    <t>15.</t>
  </si>
  <si>
    <t>13.</t>
  </si>
  <si>
    <t>16.</t>
  </si>
  <si>
    <t>9.</t>
  </si>
  <si>
    <t>10.</t>
  </si>
  <si>
    <t>11.</t>
  </si>
  <si>
    <t>12.</t>
  </si>
  <si>
    <t>14.</t>
  </si>
  <si>
    <t>1.</t>
  </si>
  <si>
    <t>2.</t>
  </si>
  <si>
    <t>3.</t>
  </si>
  <si>
    <t>4.</t>
  </si>
  <si>
    <t>5.</t>
  </si>
  <si>
    <t>6.</t>
  </si>
  <si>
    <t>22 x 1,0</t>
  </si>
  <si>
    <t>28 x 1,2</t>
  </si>
  <si>
    <t>Bakrene cevi v palicah za izdelavo instalacije ogrevanja in hlajenja, vključno ves tesnilni material</t>
  </si>
  <si>
    <t>NOTRANJA VODOVODNA INŠTALACIJA</t>
  </si>
  <si>
    <t>20 x 3,4</t>
  </si>
  <si>
    <t>PE  cevi za izdelavo vodovodne instalacije s termičnim spajanjem, vključno pritrdilni material</t>
  </si>
  <si>
    <t>TOTRA Term</t>
  </si>
  <si>
    <t>H = 50 Pa</t>
  </si>
  <si>
    <t>Ne = 24 W</t>
  </si>
  <si>
    <t>SKUPAJ VODOVOD</t>
  </si>
  <si>
    <t>SKUPAJ PREZRAČEVANJE:</t>
  </si>
  <si>
    <t>ZUNANJI VODOVOD</t>
  </si>
  <si>
    <t>1</t>
  </si>
  <si>
    <t>Navojni priključek PP za Pehd  in Pe cev</t>
  </si>
  <si>
    <t>Horizontalni talni sifon DN50 s tesnilno prirobnico, sifonskim vložkom, stranskim dotokom DN40, odtokom DN 50 s krogličnim zglobom, skrajšljivim okvirnim nastavkom in nerjavečo jekleno rešetko. Vgradna zaščita je zajeta z dobavo 150x150mm</t>
  </si>
  <si>
    <t>vključno ves montažni material</t>
  </si>
  <si>
    <t xml:space="preserve">PP strešna odzračna kapa in obroba proti zatekanju, </t>
  </si>
  <si>
    <t>Gasilni aparat ABC tip S-9, vključno ves montažni material</t>
  </si>
  <si>
    <t>Priključek za napo f100 mm</t>
  </si>
  <si>
    <t>f100</t>
  </si>
  <si>
    <t>LIMODOR tip LF/M/UP/BK-100-C-NR</t>
  </si>
  <si>
    <r>
      <t xml:space="preserve">Tipalo temperature predtoka                                                                                 </t>
    </r>
    <r>
      <rPr>
        <sz val="10"/>
        <rFont val="Arial"/>
        <family val="2"/>
      </rPr>
      <t>za ogrevalne kroge z mešalnim ventilom; incl. priključni konektor in pribor</t>
    </r>
  </si>
  <si>
    <t>Projektna rešitev: Buderus tip HSM 20E</t>
  </si>
  <si>
    <t>Izdelava različnih utorov, odprtin in ostala gradbena dela v zvezi z instalacijo ogrevanja v kotlovnici</t>
  </si>
  <si>
    <t>Navodila za uporabo sistema ogrevanja v lesenem okviru, zaščitena s steklom v slovenskem jeziku</t>
  </si>
  <si>
    <t>Drobni inštalacijski material za izvedbo sistema ogrevanja (fitingi, prehodni kosi, pritrdilni material, dodatna odzračevanja, praznilne pipice...)</t>
  </si>
  <si>
    <t xml:space="preserve">RADIATORSKO OGREVANJE </t>
  </si>
  <si>
    <t>Polnjenje sistema ogrevanja z mehčano vodo preko nevtralnega kationskega izmenjevalca, odzračevanje, tlačni in tesnostni preizkus omrežja, zagon sistema, regulacija naprav, meritve stopnje trdote ter pH vrednosti ogrevne vode, dodajanje korekcijske tekočine z ročno dozirno napravo, ponovne meritve ustreznosti ter poučevanje osebja, da se zagotovi ustrezna pH vrednost vode</t>
  </si>
  <si>
    <t>Transportni, zavarovalni ter ostali splošni stroški do gradbišča</t>
  </si>
  <si>
    <t>PREZRAČEVANJE IN HLAJENJE</t>
  </si>
  <si>
    <r>
      <t xml:space="preserve">1x </t>
    </r>
    <r>
      <rPr>
        <b/>
        <sz val="10"/>
        <color indexed="8"/>
        <rFont val="Arial"/>
        <family val="2"/>
      </rPr>
      <t>zunanja inverter enota</t>
    </r>
    <r>
      <rPr>
        <sz val="10"/>
        <color indexed="8"/>
        <rFont val="Arial"/>
        <family val="2"/>
      </rPr>
      <t xml:space="preserve"> </t>
    </r>
  </si>
  <si>
    <t>SAMSUNG</t>
  </si>
  <si>
    <t>skupaj s povezavo med zunanjo in notranjo enoto ter polnjenjem s hladivom R410a in odvodom kondenza</t>
  </si>
  <si>
    <t>Notranje  enote so dobavljena skupaj z  IR daljinskim regulatorjem   delovanja,  ves ostali pribor in oprema za priključitev in montažo.</t>
  </si>
  <si>
    <t>Ponudba vključuje tudi zagon "Split" sistema, šolanje investitorja ter navodila za obratovanje in vzdrževanje v slovenskem jeziku.</t>
  </si>
  <si>
    <t>Predizolirana bakrena cev, za povezavo med notranjo in zunanjo enoto "Split" sistema, s cevno izolacijo skupaj z lepilom ter obdelavo fazonskih kosov, s parozapornim materialom iz sintetičnega kavčuka z zaprto celično strukturo, ki je težko gorljiva in samougasljiva, ki ne kaplja in širi ognja – vrste B2 (po DIN 4102, 1. del (05.98)), s toplotno prevodnostjo λ &lt; 0,035 W/mK pri 0 °C (po DIN EN 12667), primerna za temperaturno območje –-50 do + 105 °C, s koeficientom upornosti proti difuziji vodne pare μ &gt; 5000; debeline 9 mm</t>
  </si>
  <si>
    <t>Cu 1/4"</t>
  </si>
  <si>
    <t>Dobava in priklop sifona pri odvodu notranjih enot</t>
  </si>
  <si>
    <t>Priključitev kanalizacije (kondenza) na obstoječo zunanjo meteorno kanalizacijo</t>
  </si>
  <si>
    <t>Izdelava različnih utorov, odprtin in ostala gradbena dela v zvezi z instalacijo ogrevanjna in  hlajenja</t>
  </si>
  <si>
    <t>Drobni inštalacijski material za izvedbo sistema hlajenja (pritrdilni material…..)</t>
  </si>
  <si>
    <t>Izvedba  podstavka za zunanjo enoto Multi "split" sistema</t>
  </si>
  <si>
    <t>HLAJENJE</t>
  </si>
  <si>
    <t>Strešni zaključni  izolirani element iz poc. pločevine za odvod zraka iz prostorov, skupaj z obrobo proti zatekanju ter montažnim materialom,</t>
  </si>
  <si>
    <t>tip DH 100</t>
  </si>
  <si>
    <t>tip AR12HSFNBWKNET;</t>
  </si>
  <si>
    <r>
      <t>Q</t>
    </r>
    <r>
      <rPr>
        <vertAlign val="subscript"/>
        <sz val="10"/>
        <color indexed="8"/>
        <rFont val="Arial"/>
        <family val="2"/>
      </rPr>
      <t>h (max)</t>
    </r>
    <r>
      <rPr>
        <sz val="10"/>
        <color indexed="8"/>
        <rFont val="Arial"/>
        <family val="2"/>
      </rPr>
      <t xml:space="preserve"> = 3,50 kW</t>
    </r>
  </si>
  <si>
    <r>
      <t>Qo</t>
    </r>
    <r>
      <rPr>
        <vertAlign val="subscript"/>
        <sz val="10"/>
        <color indexed="8"/>
        <rFont val="Arial"/>
        <family val="2"/>
      </rPr>
      <t xml:space="preserve"> (max)</t>
    </r>
    <r>
      <rPr>
        <sz val="10"/>
        <color indexed="8"/>
        <rFont val="Arial"/>
        <family val="2"/>
      </rPr>
      <t xml:space="preserve"> = 3,20 kW</t>
    </r>
  </si>
  <si>
    <t>Strojni izkop vodovodnega jarka v suhem terenu širine do 1 m, globine do 1,5 m, s pravilnim odsekavanjem vertikal oz. poševnih stranic in odmetom materiala 1,0 m od roba jarka</t>
  </si>
  <si>
    <t>Ročni izkop vodovodnega jarka v suhem terenu širine do 1 m, globine do 1,5 m, s pravilnim odsekavanjem vertikal oz. poševnih stranic in odmetom materiala 1,0 m od roba jarka</t>
  </si>
  <si>
    <t>Projekt izvedenih del.</t>
  </si>
  <si>
    <t>Projekt izvedenih del</t>
  </si>
  <si>
    <t>tip AJ100FCJ4EH/EU;</t>
  </si>
  <si>
    <r>
      <t>N</t>
    </r>
    <r>
      <rPr>
        <vertAlign val="subscript"/>
        <sz val="10"/>
        <color indexed="8"/>
        <rFont val="Arial"/>
        <family val="2"/>
      </rPr>
      <t>el</t>
    </r>
    <r>
      <rPr>
        <sz val="10"/>
        <color indexed="8"/>
        <rFont val="Arial"/>
        <family val="2"/>
      </rPr>
      <t xml:space="preserve"> = 2,50 kW</t>
    </r>
  </si>
  <si>
    <r>
      <t>Q</t>
    </r>
    <r>
      <rPr>
        <vertAlign val="subscript"/>
        <sz val="10"/>
        <color indexed="8"/>
        <rFont val="Arial"/>
        <family val="2"/>
      </rPr>
      <t>h (max)</t>
    </r>
    <r>
      <rPr>
        <sz val="10"/>
        <color indexed="8"/>
        <rFont val="Arial"/>
        <family val="2"/>
      </rPr>
      <t xml:space="preserve"> = 10,20 kW</t>
    </r>
  </si>
  <si>
    <r>
      <t>Qo</t>
    </r>
    <r>
      <rPr>
        <vertAlign val="subscript"/>
        <sz val="10"/>
        <color indexed="8"/>
        <rFont val="Arial"/>
        <family val="2"/>
      </rPr>
      <t xml:space="preserve"> (max)</t>
    </r>
    <r>
      <rPr>
        <sz val="10"/>
        <color indexed="8"/>
        <rFont val="Arial"/>
        <family val="2"/>
      </rPr>
      <t xml:space="preserve"> = 10,00 kW</t>
    </r>
  </si>
  <si>
    <t>VODOVOD S KANALIZACIJO</t>
  </si>
  <si>
    <t>Radialni ventilator v lastnem ohišju za prezračevanje kopalnice, s setom za podometno montažo v steno, protipovratno požarno loputo, termičnim varovalom proti preobremenitvi, modulom za zakasnitev izklopa, modulom s senzorjem za vlago, filtrskim vložkom, skupaj s pritrdilnim in montažnim materialom</t>
  </si>
  <si>
    <t>Ceramica Dolomite tip CLODIA</t>
  </si>
  <si>
    <t xml:space="preserve">OGREVANJE </t>
  </si>
  <si>
    <t>PRIKLJUČEK OGREVANJA</t>
  </si>
  <si>
    <t>Projektna rešitev: Danfoss tip ECL Comfort 110</t>
  </si>
  <si>
    <r>
      <rPr>
        <b/>
        <sz val="10"/>
        <rFont val="Arial"/>
        <family val="2"/>
      </rPr>
      <t>Regulator ogrevanja</t>
    </r>
    <r>
      <rPr>
        <sz val="10"/>
        <rFont val="Arial"/>
        <family val="2"/>
      </rPr>
      <t xml:space="preserve"> za en krog z mešalnim ventilom in      cirkulacijsko črpalko </t>
    </r>
  </si>
  <si>
    <t>Projektna rešitev:  Danfoss tip ESMU</t>
  </si>
  <si>
    <r>
      <t xml:space="preserve">Zunanje temperaturno tipalo                                                           </t>
    </r>
    <r>
      <rPr>
        <sz val="10"/>
        <rFont val="Arial"/>
        <family val="2"/>
      </rPr>
      <t>za ogrevalne kroge z mešalnim ventilom in pribor</t>
    </r>
  </si>
  <si>
    <t>Projektna rešitev:  Danfoss tip ESMT Pt 100</t>
  </si>
  <si>
    <t>Stenski nosilec za 1 krog</t>
  </si>
  <si>
    <r>
      <t xml:space="preserve">Hitromontažni set za mešalni krog DN20                                                               </t>
    </r>
    <r>
      <rPr>
        <sz val="10"/>
        <rFont val="Arial"/>
        <family val="2"/>
      </rPr>
      <t xml:space="preserve">       vsebuje: elektronsko črpalko ogrevalnega krogotoka Alpha25-40 s protipovratnim ventilom, tropotni mešalni ventil VRB3 DN20 z elektromotornim pogonom AMV 33, 2 x termometer, manometer, prelivni ventil, 2 x zaporni ventil,                  toplotno izolacijo</t>
    </r>
  </si>
  <si>
    <t>Nadometna omarica DxVxG= 60x45x24 cm</t>
  </si>
  <si>
    <t>Alu. členkasti radiatorji,  vgrajenim ventilom, stranskim priključnim kosom za dvocevni sistem z regulacijo količine s priključki za Cu cevi, izdelani za delovni tlak NP 6 in temperaturo do 110°C skupaj z odzračevalno pipico, konzolami za montažo na steno, tesnilnim in pritrdilnim materialom</t>
  </si>
  <si>
    <t>Projektna rešitev AKLIMAT MV</t>
  </si>
  <si>
    <t>MV 500-12čl.</t>
  </si>
  <si>
    <t>MV 500-14čl.</t>
  </si>
  <si>
    <t>MV 900-10čl.</t>
  </si>
  <si>
    <t>MV 500-164čl.</t>
  </si>
  <si>
    <t>MV 900-3čl.</t>
  </si>
  <si>
    <t>MV 900-2čl.</t>
  </si>
  <si>
    <t>MV 500-6čl.</t>
  </si>
  <si>
    <t>15 x 0,8</t>
  </si>
  <si>
    <t>18 x 0,8</t>
  </si>
  <si>
    <t>Toplotna izolacija razvoda ogrevne  s cevno izolacijo iz sintetičnega kavčuka z zaprto celično strukturo, izpolnjuje pogoje za preprečevanje toplotnih izgub, korozije, rosenja in kondenzacije, prenosa hrupa na gradbeno konstrukcijo, elastična in odporna od -50°C do +105 °C, z visoko odpornostjo proti prehodu vodne pare (η&gt;7.000) skladno z EN 12086 in EN 13469 in nizko toplotno prevodnostjo (λd(0°C)=0,035 W/mK) skladno z EN 8497, skupaj z lepilom ter obdelavo fazonskih kosov ter armatur</t>
  </si>
  <si>
    <t>fi 22</t>
  </si>
  <si>
    <t>fi 15</t>
  </si>
  <si>
    <t>fi 28</t>
  </si>
  <si>
    <t>PE100 d 20</t>
  </si>
  <si>
    <t>Prestavitev obst. radiatorja v obstoječem delu objekta v sestavi: prestavitev radiatorja, podaljšanje cevi cca 6m- fi 15 pod stropom</t>
  </si>
  <si>
    <t>Demontaža obst. radiatorja in priključnega cevovoda v obstoječem delu objekta in odvoz na ustrezno deponijo</t>
  </si>
  <si>
    <t>f 125  zunanja kanalizacija</t>
  </si>
  <si>
    <t>Priključitev na obstoječi vodovod v podometni omarici na obst. objektu z vgradnjo zapornega ventila DN 15, skupaj s tesnilnim in vijačnim materialom</t>
  </si>
  <si>
    <t>R1/2"</t>
  </si>
  <si>
    <t>MS navojna krogelna pipa z izpustom, skupaj z navojnima priključkoma, ročko za posluževanje ter tesnilnim materialom (priključek v  obst.podometni omarici)</t>
  </si>
  <si>
    <t>Kompleten umivalnik  velikosti 600x510 mm skupaj s polnogo, s stenskima pritrdilnima vijakoma,ogledalom,etažero, enoročno stoječo mešalno baterijo Armal za pretočni bojler, kotnim regulirnim ventilom DN15, odtočnim ventilom s čepom na poteg in pokromanim odtočnim sifonom, držalom  za brisače, milnik, kompletno z montažnim in tesnilnim materialom</t>
  </si>
  <si>
    <t>Demontaža obstoječega umivalnika, ter montaža novega  velikosti 400x310 mm skupaj s polnogo, s stenskima pritrdilnima vijakoma,ogledalom,etažero, montaža obstoječe mešalne baterije , odtočnim ventilom s čepom na poteg in pokromanim odtočnim sifonom, kompletno z montažnim in tesnilnim materialom</t>
  </si>
  <si>
    <t>Montaža in vezava pomivalnega korita komplet z enoročno mešalno baterijo za pretočni bojler 10l, kotnim regulirnim ventilom DN15, odtočnim ventilom s čepom na verižici, odtočnim sifonom,  vključno ves montažni in tesnilni material</t>
  </si>
  <si>
    <t>Električni pretočni bojler V= 10l, vključno ves pomožni material</t>
  </si>
  <si>
    <t>Tiki TEG 10U</t>
  </si>
  <si>
    <t>SPYRO cev za odvod iz WC-ja in kuhinjske nape, skupaj s fazonskimi kosi, stenskimi priključki, tesnili, vključno ves montažni material</t>
  </si>
  <si>
    <t>Zunanja enota Multi "Split" sistema za hlajenje, sestavljena iz:</t>
  </si>
  <si>
    <r>
      <t xml:space="preserve">2x  </t>
    </r>
    <r>
      <rPr>
        <b/>
        <sz val="10"/>
        <color indexed="8"/>
        <rFont val="Arial"/>
        <family val="2"/>
      </rPr>
      <t>notranja stenska ogrevalno-hladilna enota</t>
    </r>
    <r>
      <rPr>
        <sz val="10"/>
        <color indexed="8"/>
        <rFont val="Arial"/>
        <family val="2"/>
      </rPr>
      <t xml:space="preserve"> </t>
    </r>
  </si>
  <si>
    <r>
      <t xml:space="preserve">1x  </t>
    </r>
    <r>
      <rPr>
        <b/>
        <sz val="10"/>
        <color indexed="8"/>
        <rFont val="Arial"/>
        <family val="2"/>
      </rPr>
      <t>notranja stenska ogrevalno-hladilna enota</t>
    </r>
    <r>
      <rPr>
        <sz val="10"/>
        <color indexed="8"/>
        <rFont val="Arial"/>
        <family val="2"/>
      </rPr>
      <t xml:space="preserve"> </t>
    </r>
  </si>
  <si>
    <t>tip AR09HSFNBWKNET;</t>
  </si>
  <si>
    <r>
      <t>Qo</t>
    </r>
    <r>
      <rPr>
        <vertAlign val="subscript"/>
        <sz val="10"/>
        <color indexed="8"/>
        <rFont val="Arial"/>
        <family val="2"/>
      </rPr>
      <t xml:space="preserve"> (max)</t>
    </r>
    <r>
      <rPr>
        <sz val="10"/>
        <color indexed="8"/>
        <rFont val="Arial"/>
        <family val="2"/>
      </rPr>
      <t xml:space="preserve"> = 2,20 kW</t>
    </r>
  </si>
  <si>
    <r>
      <t>Q</t>
    </r>
    <r>
      <rPr>
        <vertAlign val="subscript"/>
        <sz val="10"/>
        <color indexed="8"/>
        <rFont val="Arial"/>
        <family val="2"/>
      </rPr>
      <t>h (max)</t>
    </r>
    <r>
      <rPr>
        <sz val="10"/>
        <color indexed="8"/>
        <rFont val="Arial"/>
        <family val="2"/>
      </rPr>
      <t xml:space="preserve"> = 2,50 kW</t>
    </r>
  </si>
  <si>
    <t>tip AR07HSFNBWKNET;</t>
  </si>
  <si>
    <r>
      <t>Qo</t>
    </r>
    <r>
      <rPr>
        <vertAlign val="subscript"/>
        <sz val="10"/>
        <color indexed="8"/>
        <rFont val="Arial"/>
        <family val="2"/>
      </rPr>
      <t xml:space="preserve"> (max)</t>
    </r>
    <r>
      <rPr>
        <sz val="10"/>
        <color indexed="8"/>
        <rFont val="Arial"/>
        <family val="2"/>
      </rPr>
      <t xml:space="preserve"> = 1,80 kW</t>
    </r>
  </si>
  <si>
    <r>
      <t>Q</t>
    </r>
    <r>
      <rPr>
        <vertAlign val="subscript"/>
        <sz val="10"/>
        <color indexed="8"/>
        <rFont val="Arial"/>
        <family val="2"/>
      </rPr>
      <t>h (max)</t>
    </r>
    <r>
      <rPr>
        <sz val="10"/>
        <color indexed="8"/>
        <rFont val="Arial"/>
        <family val="2"/>
      </rPr>
      <t xml:space="preserve"> = 2,00 kW</t>
    </r>
  </si>
  <si>
    <t>PE cev za odvod kondenza, skupaj z vsemi fazonskimi kosi, vključno ves tesnilni material</t>
  </si>
  <si>
    <t>25x4,2</t>
  </si>
  <si>
    <t>32x5,4</t>
  </si>
  <si>
    <t>SAMSUNG s podstavkom za ravno streho</t>
  </si>
  <si>
    <t>5.3.6.1</t>
  </si>
  <si>
    <t>5.3.6.2</t>
  </si>
  <si>
    <t>5.3.6.3</t>
  </si>
  <si>
    <t>VARSTVENO DELOVNI CENTER MURSKA SOBOTA</t>
  </si>
  <si>
    <t>Trstenjakova ulica 69</t>
  </si>
  <si>
    <t>9000 Murska Sobota</t>
  </si>
  <si>
    <t>DOZIDAVA VDC M. SOBOTA</t>
  </si>
  <si>
    <t>SKUPAJ HLAJENJE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</si>
</sst>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&quot;.&quot;"/>
    <numFmt numFmtId="173" formatCode="#,##0.00\ &quot;€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24]d\.\ mmmm\ yyyy"/>
    <numFmt numFmtId="178" formatCode="&quot;Yes&quot;;&quot;Yes&quot;;&quot;No&quot;"/>
    <numFmt numFmtId="179" formatCode="#,##0\ [$€-1];[Red]\-#,##0\ [$€-1]"/>
    <numFmt numFmtId="180" formatCode="#,##0.00\ [$EUR]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8.3"/>
      <color indexed="12"/>
      <name val="Arial"/>
      <family val="2"/>
    </font>
    <font>
      <u val="single"/>
      <sz val="8.3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1"/>
      <name val="Arial Narrow"/>
      <family val="2"/>
    </font>
    <font>
      <sz val="10"/>
      <color indexed="8"/>
      <name val="MS Sans Serif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 style="hair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38" fillId="22" borderId="0" applyNumberFormat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3" fillId="0" borderId="0" xfId="42" applyFont="1" applyAlignment="1">
      <alignment horizontal="left" vertical="top"/>
      <protection/>
    </xf>
    <xf numFmtId="0" fontId="3" fillId="0" borderId="0" xfId="42" applyFont="1" applyAlignment="1">
      <alignment wrapText="1"/>
      <protection/>
    </xf>
    <xf numFmtId="0" fontId="3" fillId="0" borderId="0" xfId="42" applyFont="1" applyAlignment="1">
      <alignment/>
      <protection/>
    </xf>
    <xf numFmtId="173" fontId="3" fillId="0" borderId="0" xfId="42" applyNumberFormat="1" applyFont="1">
      <alignment/>
      <protection/>
    </xf>
    <xf numFmtId="0" fontId="2" fillId="0" borderId="0" xfId="42">
      <alignment/>
      <protection/>
    </xf>
    <xf numFmtId="0" fontId="3" fillId="0" borderId="0" xfId="42" applyFont="1" applyAlignment="1">
      <alignment horizontal="right" vertical="top"/>
      <protection/>
    </xf>
    <xf numFmtId="0" fontId="3" fillId="0" borderId="10" xfId="42" applyFont="1" applyBorder="1" applyAlignment="1">
      <alignment/>
      <protection/>
    </xf>
    <xf numFmtId="0" fontId="2" fillId="0" borderId="10" xfId="42" applyBorder="1" applyAlignment="1">
      <alignment horizontal="right"/>
      <protection/>
    </xf>
    <xf numFmtId="0" fontId="3" fillId="0" borderId="10" xfId="42" applyFont="1" applyBorder="1" applyAlignment="1">
      <alignment horizontal="left"/>
      <protection/>
    </xf>
    <xf numFmtId="173" fontId="3" fillId="0" borderId="10" xfId="42" applyNumberFormat="1" applyFont="1" applyBorder="1" applyAlignment="1">
      <alignment horizontal="right"/>
      <protection/>
    </xf>
    <xf numFmtId="0" fontId="2" fillId="0" borderId="0" xfId="42" applyAlignment="1">
      <alignment horizontal="right"/>
      <protection/>
    </xf>
    <xf numFmtId="0" fontId="2" fillId="0" borderId="0" xfId="42" applyAlignment="1">
      <alignment horizontal="right" vertical="top"/>
      <protection/>
    </xf>
    <xf numFmtId="0" fontId="2" fillId="0" borderId="11" xfId="42" applyBorder="1" applyAlignment="1">
      <alignment wrapText="1"/>
      <protection/>
    </xf>
    <xf numFmtId="0" fontId="2" fillId="0" borderId="11" xfId="42" applyBorder="1" applyAlignment="1">
      <alignment/>
      <protection/>
    </xf>
    <xf numFmtId="173" fontId="2" fillId="0" borderId="11" xfId="42" applyNumberFormat="1" applyBorder="1">
      <alignment/>
      <protection/>
    </xf>
    <xf numFmtId="0" fontId="2" fillId="0" borderId="0" xfId="42" applyAlignment="1">
      <alignment wrapText="1"/>
      <protection/>
    </xf>
    <xf numFmtId="0" fontId="2" fillId="0" borderId="0" xfId="42" applyAlignment="1">
      <alignment/>
      <protection/>
    </xf>
    <xf numFmtId="173" fontId="2" fillId="0" borderId="0" xfId="42" applyNumberFormat="1">
      <alignment/>
      <protection/>
    </xf>
    <xf numFmtId="0" fontId="3" fillId="0" borderId="0" xfId="41" applyFont="1" applyFill="1" applyBorder="1" applyAlignment="1" applyProtection="1">
      <alignment horizontal="right" vertical="top"/>
      <protection/>
    </xf>
    <xf numFmtId="4" fontId="2" fillId="0" borderId="0" xfId="41" applyNumberFormat="1" applyFont="1" applyFill="1" applyBorder="1" applyAlignment="1">
      <alignment horizontal="center"/>
      <protection/>
    </xf>
    <xf numFmtId="0" fontId="3" fillId="0" borderId="0" xfId="41" applyFont="1" applyFill="1" applyBorder="1" applyAlignment="1" applyProtection="1">
      <alignment horizontal="center"/>
      <protection/>
    </xf>
    <xf numFmtId="0" fontId="3" fillId="0" borderId="12" xfId="41" applyFont="1" applyFill="1" applyBorder="1" applyAlignment="1" applyProtection="1">
      <alignment horizontal="center"/>
      <protection/>
    </xf>
    <xf numFmtId="0" fontId="2" fillId="0" borderId="0" xfId="42" applyBorder="1" applyAlignment="1">
      <alignment wrapText="1"/>
      <protection/>
    </xf>
    <xf numFmtId="0" fontId="2" fillId="0" borderId="0" xfId="42" applyBorder="1" applyAlignment="1">
      <alignment/>
      <protection/>
    </xf>
    <xf numFmtId="173" fontId="2" fillId="0" borderId="0" xfId="42" applyNumberFormat="1" applyBorder="1">
      <alignment/>
      <protection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41" applyFont="1" applyFill="1" applyBorder="1" applyAlignment="1">
      <alignment vertical="top" wrapText="1"/>
      <protection/>
    </xf>
    <xf numFmtId="0" fontId="3" fillId="0" borderId="0" xfId="41" applyFont="1" applyFill="1" applyBorder="1" applyAlignment="1">
      <alignment horizontal="center"/>
      <protection/>
    </xf>
    <xf numFmtId="0" fontId="2" fillId="0" borderId="0" xfId="41" applyFont="1" applyFill="1" applyBorder="1" applyProtection="1">
      <alignment/>
      <protection/>
    </xf>
    <xf numFmtId="0" fontId="2" fillId="0" borderId="0" xfId="41" applyFont="1" applyFill="1" applyProtection="1">
      <alignment/>
      <protection/>
    </xf>
    <xf numFmtId="0" fontId="3" fillId="0" borderId="0" xfId="41" applyFont="1" applyFill="1" applyBorder="1" applyAlignment="1" applyProtection="1">
      <alignment vertical="top" wrapText="1"/>
      <protection/>
    </xf>
    <xf numFmtId="0" fontId="3" fillId="0" borderId="0" xfId="41" applyFont="1" applyFill="1" applyAlignment="1" applyProtection="1">
      <alignment horizontal="right" vertical="top"/>
      <protection/>
    </xf>
    <xf numFmtId="0" fontId="2" fillId="0" borderId="0" xfId="41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center"/>
    </xf>
    <xf numFmtId="49" fontId="3" fillId="0" borderId="0" xfId="41" applyNumberFormat="1" applyFont="1" applyFill="1" applyBorder="1" applyAlignment="1">
      <alignment horizontal="right" vertical="top"/>
      <protection/>
    </xf>
    <xf numFmtId="49" fontId="2" fillId="0" borderId="0" xfId="42" applyNumberFormat="1" applyFont="1" applyAlignment="1">
      <alignment horizontal="center" vertical="top"/>
      <protection/>
    </xf>
    <xf numFmtId="172" fontId="2" fillId="0" borderId="0" xfId="41" applyNumberFormat="1" applyFont="1" applyAlignment="1">
      <alignment vertical="top"/>
      <protection/>
    </xf>
    <xf numFmtId="0" fontId="2" fillId="0" borderId="13" xfId="42" applyBorder="1" applyAlignment="1">
      <alignment horizontal="right" vertical="top"/>
      <protection/>
    </xf>
    <xf numFmtId="0" fontId="8" fillId="0" borderId="13" xfId="42" applyFont="1" applyBorder="1" applyAlignment="1">
      <alignment horizontal="left"/>
      <protection/>
    </xf>
    <xf numFmtId="4" fontId="3" fillId="0" borderId="13" xfId="42" applyNumberFormat="1" applyFont="1" applyBorder="1">
      <alignment/>
      <protection/>
    </xf>
    <xf numFmtId="0" fontId="4" fillId="0" borderId="0" xfId="0" applyFont="1" applyFill="1" applyAlignment="1">
      <alignment wrapText="1"/>
    </xf>
    <xf numFmtId="0" fontId="9" fillId="0" borderId="0" xfId="0" applyFont="1" applyAlignment="1">
      <alignment horizontal="left" vertical="top" wrapText="1"/>
    </xf>
    <xf numFmtId="0" fontId="47" fillId="0" borderId="0" xfId="0" applyFont="1" applyAlignment="1">
      <alignment horizontal="center"/>
    </xf>
    <xf numFmtId="173" fontId="2" fillId="0" borderId="0" xfId="41" applyNumberFormat="1" applyFont="1" applyBorder="1" applyAlignment="1" applyProtection="1">
      <alignment horizontal="center"/>
      <protection/>
    </xf>
    <xf numFmtId="173" fontId="3" fillId="0" borderId="0" xfId="41" applyNumberFormat="1" applyFont="1" applyFill="1" applyBorder="1" applyAlignment="1">
      <alignment horizontal="center"/>
      <protection/>
    </xf>
    <xf numFmtId="173" fontId="3" fillId="0" borderId="14" xfId="41" applyNumberFormat="1" applyFont="1" applyFill="1" applyBorder="1" applyAlignment="1">
      <alignment horizontal="center"/>
      <protection/>
    </xf>
    <xf numFmtId="173" fontId="3" fillId="0" borderId="0" xfId="41" applyNumberFormat="1" applyFont="1" applyFill="1" applyBorder="1" applyAlignment="1" applyProtection="1">
      <alignment horizontal="center"/>
      <protection/>
    </xf>
    <xf numFmtId="173" fontId="3" fillId="0" borderId="12" xfId="41" applyNumberFormat="1" applyFont="1" applyFill="1" applyBorder="1" applyAlignment="1" applyProtection="1">
      <alignment horizontal="center"/>
      <protection/>
    </xf>
    <xf numFmtId="173" fontId="2" fillId="0" borderId="0" xfId="41" applyNumberFormat="1" applyFont="1" applyFill="1" applyBorder="1" applyAlignment="1" applyProtection="1">
      <alignment horizontal="center"/>
      <protection locked="0"/>
    </xf>
    <xf numFmtId="173" fontId="2" fillId="0" borderId="0" xfId="41" applyNumberFormat="1" applyFont="1" applyFill="1" applyBorder="1" applyAlignment="1" applyProtection="1">
      <alignment horizontal="center"/>
      <protection/>
    </xf>
    <xf numFmtId="0" fontId="3" fillId="0" borderId="12" xfId="41" applyFont="1" applyFill="1" applyBorder="1" applyAlignment="1" applyProtection="1">
      <alignment vertical="top" wrapText="1"/>
      <protection/>
    </xf>
    <xf numFmtId="0" fontId="48" fillId="0" borderId="0" xfId="0" applyFont="1" applyAlignment="1">
      <alignment vertical="top" wrapText="1"/>
    </xf>
    <xf numFmtId="0" fontId="47" fillId="0" borderId="0" xfId="0" applyFont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7" fillId="0" borderId="0" xfId="0" applyFont="1" applyFill="1" applyBorder="1" applyAlignment="1">
      <alignment vertical="top" wrapText="1"/>
    </xf>
    <xf numFmtId="0" fontId="47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vertical="top" wrapText="1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2" fillId="0" borderId="0" xfId="41" applyNumberFormat="1" applyFont="1" applyAlignment="1">
      <alignment horizontal="right" vertical="top"/>
      <protection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41">
      <alignment/>
      <protection/>
    </xf>
    <xf numFmtId="0" fontId="47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/>
    </xf>
    <xf numFmtId="0" fontId="2" fillId="0" borderId="0" xfId="42" applyFont="1" applyBorder="1" applyAlignment="1">
      <alignment wrapText="1"/>
      <protection/>
    </xf>
    <xf numFmtId="0" fontId="47" fillId="0" borderId="0" xfId="0" applyFont="1" applyAlignment="1">
      <alignment/>
    </xf>
    <xf numFmtId="4" fontId="13" fillId="0" borderId="0" xfId="43" applyNumberFormat="1" applyFont="1" applyBorder="1" applyAlignment="1">
      <alignment horizontal="right" vertical="top" wrapText="1"/>
      <protection/>
    </xf>
    <xf numFmtId="4" fontId="4" fillId="0" borderId="0" xfId="43" applyNumberFormat="1" applyFont="1" applyBorder="1" applyAlignment="1">
      <alignment horizontal="right" wrapText="1"/>
      <protection/>
    </xf>
    <xf numFmtId="0" fontId="47" fillId="0" borderId="0" xfId="0" applyFont="1" applyBorder="1" applyAlignment="1">
      <alignment vertical="top" wrapText="1"/>
    </xf>
    <xf numFmtId="0" fontId="47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right"/>
    </xf>
    <xf numFmtId="0" fontId="47" fillId="0" borderId="0" xfId="0" applyNumberFormat="1" applyFont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4" fontId="4" fillId="0" borderId="10" xfId="43" applyNumberFormat="1" applyFont="1" applyBorder="1" applyAlignment="1">
      <alignment horizontal="right" wrapText="1"/>
      <protection/>
    </xf>
    <xf numFmtId="0" fontId="49" fillId="0" borderId="0" xfId="0" applyFont="1" applyAlignment="1">
      <alignment/>
    </xf>
    <xf numFmtId="0" fontId="47" fillId="0" borderId="0" xfId="0" applyFont="1" applyAlignment="1">
      <alignment horizontal="left" vertical="top" wrapText="1"/>
    </xf>
    <xf numFmtId="172" fontId="2" fillId="0" borderId="0" xfId="41" applyNumberFormat="1" applyFont="1" applyBorder="1" applyAlignment="1">
      <alignment horizontal="right" vertical="top"/>
      <protection/>
    </xf>
    <xf numFmtId="0" fontId="3" fillId="0" borderId="0" xfId="42" applyFont="1" applyBorder="1" applyAlignment="1">
      <alignment/>
      <protection/>
    </xf>
    <xf numFmtId="0" fontId="2" fillId="0" borderId="0" xfId="42" applyBorder="1" applyAlignment="1">
      <alignment horizontal="right"/>
      <protection/>
    </xf>
    <xf numFmtId="0" fontId="3" fillId="0" borderId="0" xfId="42" applyFont="1" applyBorder="1" applyAlignment="1">
      <alignment horizontal="left"/>
      <protection/>
    </xf>
    <xf numFmtId="173" fontId="3" fillId="0" borderId="0" xfId="42" applyNumberFormat="1" applyFont="1" applyBorder="1" applyAlignment="1">
      <alignment horizontal="right"/>
      <protection/>
    </xf>
    <xf numFmtId="0" fontId="2" fillId="0" borderId="0" xfId="0" applyFont="1" applyBorder="1" applyAlignment="1">
      <alignment vertical="top" wrapText="1"/>
    </xf>
    <xf numFmtId="4" fontId="13" fillId="33" borderId="0" xfId="43" applyNumberFormat="1" applyFont="1" applyFill="1" applyBorder="1" applyAlignment="1">
      <alignment horizontal="right" vertical="top" wrapText="1"/>
      <protection/>
    </xf>
    <xf numFmtId="4" fontId="13" fillId="34" borderId="0" xfId="43" applyNumberFormat="1" applyFont="1" applyFill="1" applyBorder="1" applyAlignment="1">
      <alignment horizontal="right" vertical="top" wrapText="1"/>
      <protection/>
    </xf>
  </cellXfs>
  <cellStyles count="5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_LG PZI popis strojne instalacije popravljen popis" xfId="42"/>
    <cellStyle name="Navadno_List1" xfId="43"/>
    <cellStyle name="Nevtralno" xfId="44"/>
    <cellStyle name="Followed Hyperlink" xfId="45"/>
    <cellStyle name="Percent" xfId="46"/>
    <cellStyle name="Opomba" xfId="47"/>
    <cellStyle name="Opozorilo" xfId="48"/>
    <cellStyle name="Pojasnjevalno besedilo" xfId="49"/>
    <cellStyle name="Poudarek1" xfId="50"/>
    <cellStyle name="Poudarek2" xfId="51"/>
    <cellStyle name="Poudarek3" xfId="52"/>
    <cellStyle name="Poudarek4" xfId="53"/>
    <cellStyle name="Poudarek5" xfId="54"/>
    <cellStyle name="Poudarek6" xfId="55"/>
    <cellStyle name="Povezana celica" xfId="56"/>
    <cellStyle name="Preveri celico" xfId="57"/>
    <cellStyle name="Računanje" xfId="58"/>
    <cellStyle name="Slabo" xfId="59"/>
    <cellStyle name="Currency" xfId="60"/>
    <cellStyle name="Currency [0]" xfId="61"/>
    <cellStyle name="Valuta 2" xfId="62"/>
    <cellStyle name="Comma" xfId="63"/>
    <cellStyle name="Comma [0]" xfId="64"/>
    <cellStyle name="Vnos" xfId="65"/>
    <cellStyle name="Vsot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SheetLayoutView="100" zoomScalePageLayoutView="0" workbookViewId="0" topLeftCell="A1">
      <selection activeCell="D18" sqref="D18"/>
    </sheetView>
  </sheetViews>
  <sheetFormatPr defaultColWidth="8.00390625" defaultRowHeight="15"/>
  <cols>
    <col min="1" max="1" width="10.7109375" style="12" customWidth="1"/>
    <col min="2" max="2" width="57.00390625" style="16" customWidth="1"/>
    <col min="3" max="3" width="7.421875" style="17" customWidth="1"/>
    <col min="4" max="4" width="19.140625" style="18" customWidth="1"/>
    <col min="5" max="16384" width="8.00390625" style="5" customWidth="1"/>
  </cols>
  <sheetData>
    <row r="1" spans="1:4" ht="12.75">
      <c r="A1" s="1"/>
      <c r="B1" s="2"/>
      <c r="C1" s="3"/>
      <c r="D1" s="4"/>
    </row>
    <row r="2" spans="1:4" s="11" customFormat="1" ht="12.75">
      <c r="A2" s="93" t="s">
        <v>241</v>
      </c>
      <c r="B2" s="94"/>
      <c r="C2" s="95"/>
      <c r="D2" s="96"/>
    </row>
    <row r="3" spans="1:4" s="11" customFormat="1" ht="12.75">
      <c r="A3" s="93" t="s">
        <v>242</v>
      </c>
      <c r="B3" s="94"/>
      <c r="C3" s="95"/>
      <c r="D3" s="96"/>
    </row>
    <row r="4" spans="1:4" s="11" customFormat="1" ht="12.75">
      <c r="A4" s="93" t="s">
        <v>243</v>
      </c>
      <c r="B4" s="94"/>
      <c r="C4" s="95"/>
      <c r="D4" s="96"/>
    </row>
    <row r="5" spans="1:4" ht="12.75">
      <c r="A5" s="6"/>
      <c r="B5" s="2"/>
      <c r="C5" s="3"/>
      <c r="D5" s="4"/>
    </row>
    <row r="6" spans="1:4" s="11" customFormat="1" ht="12.75">
      <c r="A6" s="93" t="s">
        <v>244</v>
      </c>
      <c r="B6" s="94"/>
      <c r="C6" s="95"/>
      <c r="D6" s="96"/>
    </row>
    <row r="7" spans="1:4" s="11" customFormat="1" ht="12.75">
      <c r="A7" s="93"/>
      <c r="B7" s="94"/>
      <c r="C7" s="95"/>
      <c r="D7" s="96"/>
    </row>
    <row r="8" spans="1:4" s="11" customFormat="1" ht="12.75">
      <c r="A8" s="93"/>
      <c r="B8" s="94"/>
      <c r="C8" s="95"/>
      <c r="D8" s="96"/>
    </row>
    <row r="9" spans="1:4" s="11" customFormat="1" ht="12.75">
      <c r="A9" s="93"/>
      <c r="B9" s="94"/>
      <c r="C9" s="95"/>
      <c r="D9" s="96"/>
    </row>
    <row r="10" spans="1:4" s="11" customFormat="1" ht="12.75">
      <c r="A10" s="93"/>
      <c r="B10" s="94"/>
      <c r="C10" s="95"/>
      <c r="D10" s="96"/>
    </row>
    <row r="11" spans="1:4" ht="12.75">
      <c r="A11" s="6"/>
      <c r="B11" s="2"/>
      <c r="C11" s="3"/>
      <c r="D11" s="4"/>
    </row>
    <row r="12" spans="1:4" ht="12.75">
      <c r="A12" s="6"/>
      <c r="B12" s="5"/>
      <c r="C12" s="3"/>
      <c r="D12" s="4"/>
    </row>
    <row r="13" spans="1:4" s="11" customFormat="1" ht="12.75">
      <c r="A13" s="7" t="s">
        <v>5</v>
      </c>
      <c r="B13" s="8"/>
      <c r="C13" s="9"/>
      <c r="D13" s="10" t="s">
        <v>10</v>
      </c>
    </row>
    <row r="14" spans="2:4" ht="12.75">
      <c r="B14" s="13"/>
      <c r="C14" s="14"/>
      <c r="D14" s="15"/>
    </row>
    <row r="15" spans="1:4" ht="12.75">
      <c r="A15" s="39" t="s">
        <v>238</v>
      </c>
      <c r="B15" s="23" t="str">
        <f>'OGREVANJE '!B1</f>
        <v>OGREVANJE </v>
      </c>
      <c r="C15" s="24"/>
      <c r="D15" s="25">
        <f>'OGREVANJE '!F93</f>
        <v>0</v>
      </c>
    </row>
    <row r="16" spans="1:4" ht="12.75">
      <c r="A16" s="39" t="s">
        <v>239</v>
      </c>
      <c r="B16" s="23" t="str">
        <f>'VODOVOD S KANALIZACIJO'!B1</f>
        <v>VODOVOD S KANALIZACIJO</v>
      </c>
      <c r="C16" s="24"/>
      <c r="D16" s="25">
        <f>'VODOVOD S KANALIZACIJO'!F170</f>
        <v>0</v>
      </c>
    </row>
    <row r="17" spans="1:4" ht="13.5" thickBot="1">
      <c r="A17" s="39" t="s">
        <v>240</v>
      </c>
      <c r="B17" s="73" t="s">
        <v>157</v>
      </c>
      <c r="C17" s="24"/>
      <c r="D17" s="25">
        <f>'PREZRAČEVANJE IN HLAJENJE'!F97</f>
        <v>0</v>
      </c>
    </row>
    <row r="18" spans="1:4" ht="17.25" thickTop="1">
      <c r="A18" s="41"/>
      <c r="B18" s="42" t="s">
        <v>6</v>
      </c>
      <c r="C18" s="43"/>
      <c r="D18" s="75">
        <f>SUM(D15:D17)</f>
        <v>0</v>
      </c>
    </row>
    <row r="22" ht="12.75">
      <c r="B22" s="2" t="s">
        <v>12</v>
      </c>
    </row>
    <row r="23" ht="12.75">
      <c r="B23" s="2"/>
    </row>
    <row r="24" ht="12.75">
      <c r="B24" s="2" t="s">
        <v>30</v>
      </c>
    </row>
    <row r="25" ht="12.75">
      <c r="B25" s="2"/>
    </row>
    <row r="26" ht="12.75">
      <c r="B26" s="2"/>
    </row>
    <row r="27" ht="39.75" customHeight="1">
      <c r="B27" s="45" t="s">
        <v>13</v>
      </c>
    </row>
    <row r="28" ht="12.75">
      <c r="B28" s="45"/>
    </row>
    <row r="29" ht="51">
      <c r="B29" s="45" t="s">
        <v>14</v>
      </c>
    </row>
  </sheetData>
  <sheetProtection/>
  <printOptions/>
  <pageMargins left="0.7480314960629921" right="0.7480314960629921" top="0.984251968503937" bottom="0.5905511811023623" header="0.7874015748031497" footer="0.31496062992125984"/>
  <pageSetup fitToHeight="100" orientation="portrait" paperSize="9" scale="85" r:id="rId1"/>
  <headerFooter alignWithMargins="0">
    <oddFooter>&amp;L&amp;10&amp;F, &amp;A&amp;R&amp;10&amp;P/&amp;N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57"/>
  <sheetViews>
    <sheetView view="pageBreakPreview" zoomScaleNormal="85" zoomScaleSheetLayoutView="100" zoomScalePageLayoutView="0" workbookViewId="0" topLeftCell="A1">
      <pane ySplit="3" topLeftCell="A82" activePane="bottomLeft" state="frozen"/>
      <selection pane="topLeft" activeCell="A1" sqref="A1"/>
      <selection pane="bottomLeft" activeCell="F93" sqref="F93"/>
    </sheetView>
  </sheetViews>
  <sheetFormatPr defaultColWidth="9.00390625" defaultRowHeight="15"/>
  <cols>
    <col min="1" max="1" width="6.8515625" style="29" customWidth="1"/>
    <col min="2" max="2" width="50.7109375" style="26" customWidth="1"/>
    <col min="3" max="3" width="9.00390625" style="37" customWidth="1"/>
    <col min="4" max="4" width="7.57421875" style="37" bestFit="1" customWidth="1"/>
    <col min="5" max="6" width="13.140625" style="37" customWidth="1"/>
    <col min="7" max="9" width="9.00390625" style="28" customWidth="1"/>
    <col min="10" max="10" width="11.57421875" style="28" customWidth="1"/>
    <col min="11" max="15" width="9.00390625" style="28" customWidth="1"/>
    <col min="16" max="16384" width="9.00390625" style="28" customWidth="1"/>
  </cols>
  <sheetData>
    <row r="1" spans="1:7" s="33" customFormat="1" ht="12.75">
      <c r="A1" s="38" t="s">
        <v>238</v>
      </c>
      <c r="B1" s="30" t="s">
        <v>187</v>
      </c>
      <c r="C1" s="31"/>
      <c r="D1" s="20"/>
      <c r="E1" s="48"/>
      <c r="F1" s="49"/>
      <c r="G1" s="32"/>
    </row>
    <row r="2" spans="1:7" s="33" customFormat="1" ht="12.75">
      <c r="A2" s="19"/>
      <c r="B2" s="34"/>
      <c r="C2" s="21"/>
      <c r="D2" s="21"/>
      <c r="E2" s="50"/>
      <c r="F2" s="50"/>
      <c r="G2" s="32"/>
    </row>
    <row r="3" spans="1:6" s="36" customFormat="1" ht="12.75">
      <c r="A3" s="35"/>
      <c r="B3" s="54" t="s">
        <v>7</v>
      </c>
      <c r="C3" s="22" t="s">
        <v>8</v>
      </c>
      <c r="D3" s="22" t="s">
        <v>11</v>
      </c>
      <c r="E3" s="51" t="s">
        <v>9</v>
      </c>
      <c r="F3" s="51" t="s">
        <v>10</v>
      </c>
    </row>
    <row r="4" spans="1:5" s="36" customFormat="1" ht="12.75">
      <c r="A4" s="35"/>
      <c r="B4" s="34"/>
      <c r="C4" s="21"/>
      <c r="D4" s="21"/>
      <c r="E4" s="50"/>
    </row>
    <row r="5" spans="1:6" s="44" customFormat="1" ht="12.75">
      <c r="A5" s="29"/>
      <c r="B5" s="55" t="s">
        <v>188</v>
      </c>
      <c r="C5" s="46"/>
      <c r="D5" s="46"/>
      <c r="E5" s="37"/>
      <c r="F5" s="28"/>
    </row>
    <row r="6" spans="1:6" s="44" customFormat="1" ht="12.75">
      <c r="A6" s="29"/>
      <c r="B6" s="56"/>
      <c r="C6" s="46"/>
      <c r="D6" s="46"/>
      <c r="E6" s="37"/>
      <c r="F6" s="28"/>
    </row>
    <row r="7" spans="1:6" ht="25.5">
      <c r="A7" s="66" t="s">
        <v>122</v>
      </c>
      <c r="B7" s="97" t="s">
        <v>190</v>
      </c>
      <c r="C7" s="28"/>
      <c r="D7" s="28"/>
      <c r="E7" s="28"/>
      <c r="F7" s="28"/>
    </row>
    <row r="8" spans="1:6" s="74" customFormat="1" ht="12.75">
      <c r="A8" s="67"/>
      <c r="B8" s="79" t="s">
        <v>189</v>
      </c>
      <c r="C8" s="46" t="s">
        <v>3</v>
      </c>
      <c r="D8" s="46">
        <v>1</v>
      </c>
      <c r="E8" s="47"/>
      <c r="F8" s="76">
        <f>D8*E8</f>
        <v>0</v>
      </c>
    </row>
    <row r="9" spans="1:2" s="74" customFormat="1" ht="12.75">
      <c r="A9" s="67"/>
      <c r="B9" s="79"/>
    </row>
    <row r="10" spans="1:6" ht="38.25">
      <c r="A10" s="66" t="s">
        <v>123</v>
      </c>
      <c r="B10" s="84" t="s">
        <v>149</v>
      </c>
      <c r="C10" s="46"/>
      <c r="D10" s="46"/>
      <c r="E10" s="28"/>
      <c r="F10" s="28"/>
    </row>
    <row r="11" spans="1:6" ht="15">
      <c r="A11" s="40"/>
      <c r="B11" s="79" t="s">
        <v>191</v>
      </c>
      <c r="C11" s="46" t="s">
        <v>3</v>
      </c>
      <c r="D11" s="46">
        <v>1</v>
      </c>
      <c r="F11" s="76">
        <f>D11*E11</f>
        <v>0</v>
      </c>
    </row>
    <row r="12" spans="1:6" ht="15">
      <c r="A12" s="40"/>
      <c r="B12" s="79"/>
      <c r="C12" s="46"/>
      <c r="D12" s="46"/>
      <c r="F12" s="76"/>
    </row>
    <row r="13" spans="1:6" ht="25.5">
      <c r="A13" s="66" t="s">
        <v>124</v>
      </c>
      <c r="B13" s="84" t="s">
        <v>192</v>
      </c>
      <c r="C13" s="46"/>
      <c r="D13" s="46"/>
      <c r="E13" s="28"/>
      <c r="F13" s="28"/>
    </row>
    <row r="14" spans="1:6" ht="15">
      <c r="A14" s="40"/>
      <c r="B14" s="79" t="s">
        <v>193</v>
      </c>
      <c r="C14" s="46" t="s">
        <v>3</v>
      </c>
      <c r="D14" s="46">
        <v>1</v>
      </c>
      <c r="F14" s="76">
        <f>D14*E14</f>
        <v>0</v>
      </c>
    </row>
    <row r="15" spans="1:6" ht="15">
      <c r="A15" s="40"/>
      <c r="B15" s="79"/>
      <c r="C15" s="46"/>
      <c r="D15" s="46"/>
      <c r="F15" s="76"/>
    </row>
    <row r="16" spans="1:6" ht="15">
      <c r="A16" s="66" t="s">
        <v>125</v>
      </c>
      <c r="B16" s="85" t="s">
        <v>194</v>
      </c>
      <c r="C16" s="46" t="s">
        <v>3</v>
      </c>
      <c r="D16" s="46">
        <v>1</v>
      </c>
      <c r="E16"/>
      <c r="F16" s="76">
        <f>D16*E16</f>
        <v>0</v>
      </c>
    </row>
    <row r="17" spans="1:6" ht="15">
      <c r="A17" s="66"/>
      <c r="B17" s="85"/>
      <c r="C17" s="46"/>
      <c r="D17" s="46"/>
      <c r="E17"/>
      <c r="F17" s="76"/>
    </row>
    <row r="18" spans="1:6" ht="15">
      <c r="A18" s="66" t="s">
        <v>126</v>
      </c>
      <c r="B18" s="85" t="s">
        <v>196</v>
      </c>
      <c r="C18" s="46" t="s">
        <v>3</v>
      </c>
      <c r="D18" s="46">
        <v>1</v>
      </c>
      <c r="E18"/>
      <c r="F18" s="76">
        <f>D18*E18</f>
        <v>0</v>
      </c>
    </row>
    <row r="19" spans="1:6" ht="15">
      <c r="A19" s="66"/>
      <c r="B19" s="85"/>
      <c r="C19" s="46"/>
      <c r="D19" s="46"/>
      <c r="E19"/>
      <c r="F19" s="76"/>
    </row>
    <row r="20" spans="1:6" ht="75" customHeight="1">
      <c r="A20" s="66" t="s">
        <v>127</v>
      </c>
      <c r="B20" s="83" t="s">
        <v>195</v>
      </c>
      <c r="C20" s="46"/>
      <c r="D20" s="46"/>
      <c r="E20" s="28"/>
      <c r="F20" s="28"/>
    </row>
    <row r="21" spans="1:6" ht="15">
      <c r="A21" s="40"/>
      <c r="B21" s="79" t="s">
        <v>150</v>
      </c>
      <c r="C21" s="46" t="s">
        <v>0</v>
      </c>
      <c r="D21" s="46">
        <v>1</v>
      </c>
      <c r="F21" s="76">
        <f>D21*E21</f>
        <v>0</v>
      </c>
    </row>
    <row r="22" spans="1:6" ht="15">
      <c r="A22" s="40"/>
      <c r="B22" s="79"/>
      <c r="C22" s="46"/>
      <c r="D22" s="46"/>
      <c r="F22" s="76"/>
    </row>
    <row r="23" spans="1:6" ht="25.5">
      <c r="A23" s="67" t="s">
        <v>111</v>
      </c>
      <c r="B23" s="68" t="s">
        <v>113</v>
      </c>
      <c r="C23" s="46"/>
      <c r="D23" s="46"/>
      <c r="E23" s="28"/>
      <c r="F23" s="28"/>
    </row>
    <row r="24" spans="1:6" ht="12.75">
      <c r="A24" s="67"/>
      <c r="B24" s="68" t="s">
        <v>32</v>
      </c>
      <c r="C24" s="69" t="s">
        <v>3</v>
      </c>
      <c r="D24" s="69">
        <v>4</v>
      </c>
      <c r="E24" s="28"/>
      <c r="F24" s="76">
        <f>D24*E24</f>
        <v>0</v>
      </c>
    </row>
    <row r="25" spans="1:6" ht="16.5">
      <c r="A25" s="62"/>
      <c r="B25" s="63"/>
      <c r="C25" s="64"/>
      <c r="D25" s="64"/>
      <c r="E25" s="28"/>
      <c r="F25" s="28"/>
    </row>
    <row r="26" spans="1:6" ht="38.25">
      <c r="A26" s="66" t="s">
        <v>112</v>
      </c>
      <c r="B26" s="56" t="s">
        <v>93</v>
      </c>
      <c r="C26" s="46"/>
      <c r="D26" s="46"/>
      <c r="E26" s="28"/>
      <c r="F26" s="28"/>
    </row>
    <row r="27" spans="1:6" ht="12.75">
      <c r="A27" s="40"/>
      <c r="B27" s="56" t="s">
        <v>94</v>
      </c>
      <c r="C27" s="46" t="s">
        <v>3</v>
      </c>
      <c r="D27" s="46">
        <v>2</v>
      </c>
      <c r="E27" s="28"/>
      <c r="F27" s="76">
        <f>D27*E27</f>
        <v>0</v>
      </c>
    </row>
    <row r="28" spans="1:6" ht="12.75">
      <c r="A28" s="40"/>
      <c r="B28" s="56" t="s">
        <v>17</v>
      </c>
      <c r="C28" s="46"/>
      <c r="D28" s="46"/>
      <c r="E28" s="28"/>
      <c r="F28" s="28"/>
    </row>
    <row r="29" spans="2:6" ht="12.75">
      <c r="B29" s="56" t="s">
        <v>95</v>
      </c>
      <c r="C29" s="46"/>
      <c r="D29" s="46"/>
      <c r="E29" s="28"/>
      <c r="F29" s="28"/>
    </row>
    <row r="30" spans="2:6" ht="12.75">
      <c r="B30" s="56" t="s">
        <v>19</v>
      </c>
      <c r="C30" s="46"/>
      <c r="D30" s="46"/>
      <c r="E30" s="28"/>
      <c r="F30" s="28"/>
    </row>
    <row r="31" spans="2:6" ht="12.75">
      <c r="B31" s="56"/>
      <c r="C31" s="46"/>
      <c r="D31" s="46"/>
      <c r="E31" s="28"/>
      <c r="F31" s="28"/>
    </row>
    <row r="32" spans="1:6" ht="39.75" customHeight="1">
      <c r="A32" s="66" t="s">
        <v>117</v>
      </c>
      <c r="B32" s="79" t="s">
        <v>153</v>
      </c>
      <c r="C32" s="78" t="s">
        <v>0</v>
      </c>
      <c r="D32" s="78">
        <v>1</v>
      </c>
      <c r="E32" s="28"/>
      <c r="F32" s="76">
        <f>D32*E32</f>
        <v>0</v>
      </c>
    </row>
    <row r="33" spans="1:6" ht="17.25" customHeight="1">
      <c r="A33" s="66"/>
      <c r="B33" s="79"/>
      <c r="C33" s="78"/>
      <c r="D33" s="78"/>
      <c r="E33" s="28"/>
      <c r="F33" s="76"/>
    </row>
    <row r="34" spans="1:6" ht="27.75" customHeight="1">
      <c r="A34" s="66" t="s">
        <v>118</v>
      </c>
      <c r="B34" s="79" t="s">
        <v>152</v>
      </c>
      <c r="C34" s="78" t="s">
        <v>0</v>
      </c>
      <c r="D34" s="78">
        <v>1</v>
      </c>
      <c r="E34" s="28"/>
      <c r="F34" s="76">
        <f>D34*E34</f>
        <v>0</v>
      </c>
    </row>
    <row r="35" spans="1:6" ht="12.75">
      <c r="A35" s="66"/>
      <c r="B35" s="79"/>
      <c r="C35" s="78"/>
      <c r="D35" s="78"/>
      <c r="E35" s="28"/>
      <c r="F35" s="76"/>
    </row>
    <row r="36" spans="1:6" ht="25.5">
      <c r="A36" s="66" t="s">
        <v>119</v>
      </c>
      <c r="B36" s="79" t="s">
        <v>151</v>
      </c>
      <c r="C36" s="78" t="s">
        <v>0</v>
      </c>
      <c r="D36" s="78">
        <v>1</v>
      </c>
      <c r="E36" s="28"/>
      <c r="F36" s="76">
        <f>D36*E36</f>
        <v>0</v>
      </c>
    </row>
    <row r="37" spans="1:6" ht="12.75">
      <c r="A37" s="40"/>
      <c r="B37" s="77"/>
      <c r="C37" s="78"/>
      <c r="D37" s="78"/>
      <c r="E37" s="28"/>
      <c r="F37" s="76"/>
    </row>
    <row r="38" spans="1:6" ht="12.75">
      <c r="A38" s="66" t="s">
        <v>120</v>
      </c>
      <c r="B38" s="71" t="s">
        <v>178</v>
      </c>
      <c r="C38" s="72" t="s">
        <v>0</v>
      </c>
      <c r="D38" s="72">
        <v>1</v>
      </c>
      <c r="E38" s="88"/>
      <c r="F38" s="89">
        <f>D38*E38</f>
        <v>0</v>
      </c>
    </row>
    <row r="39" spans="1:6" ht="16.5">
      <c r="A39" s="40"/>
      <c r="B39" s="56" t="s">
        <v>77</v>
      </c>
      <c r="C39" s="46"/>
      <c r="D39" s="46"/>
      <c r="E39" s="28"/>
      <c r="F39" s="75">
        <f>SUM(F8:F38)</f>
        <v>0</v>
      </c>
    </row>
    <row r="40" spans="1:6" ht="16.5">
      <c r="A40" s="40"/>
      <c r="B40" s="56"/>
      <c r="C40" s="46"/>
      <c r="D40" s="46"/>
      <c r="E40" s="28"/>
      <c r="F40" s="75"/>
    </row>
    <row r="41" spans="1:6" ht="16.5">
      <c r="A41" s="40"/>
      <c r="B41" s="56"/>
      <c r="C41" s="46"/>
      <c r="D41" s="46"/>
      <c r="E41" s="28"/>
      <c r="F41" s="75"/>
    </row>
    <row r="42" spans="1:6" ht="16.5">
      <c r="A42" s="40"/>
      <c r="B42" s="56"/>
      <c r="C42" s="46"/>
      <c r="D42" s="46"/>
      <c r="E42" s="28"/>
      <c r="F42" s="75"/>
    </row>
    <row r="43" spans="1:6" ht="16.5">
      <c r="A43" s="40"/>
      <c r="B43" s="56"/>
      <c r="C43" s="46"/>
      <c r="D43" s="46"/>
      <c r="E43" s="28"/>
      <c r="F43" s="75"/>
    </row>
    <row r="44" spans="1:6" ht="16.5">
      <c r="A44" s="40"/>
      <c r="B44" s="56"/>
      <c r="C44" s="46"/>
      <c r="D44" s="46"/>
      <c r="E44" s="28"/>
      <c r="F44" s="75"/>
    </row>
    <row r="45" spans="1:6" ht="16.5">
      <c r="A45" s="40"/>
      <c r="B45" s="56"/>
      <c r="C45" s="46"/>
      <c r="D45" s="46"/>
      <c r="E45" s="28"/>
      <c r="F45" s="75"/>
    </row>
    <row r="46" spans="1:6" ht="16.5">
      <c r="A46" s="40"/>
      <c r="B46" s="56"/>
      <c r="C46" s="46"/>
      <c r="D46" s="46"/>
      <c r="E46" s="28"/>
      <c r="F46" s="75"/>
    </row>
    <row r="47" spans="1:6" ht="16.5">
      <c r="A47" s="40"/>
      <c r="B47" s="56"/>
      <c r="C47" s="46"/>
      <c r="D47" s="46"/>
      <c r="E47" s="28"/>
      <c r="F47" s="75"/>
    </row>
    <row r="48" spans="1:6" ht="16.5">
      <c r="A48" s="40"/>
      <c r="B48" s="56"/>
      <c r="C48" s="46"/>
      <c r="D48" s="46"/>
      <c r="E48" s="28"/>
      <c r="F48" s="75"/>
    </row>
    <row r="49" spans="1:6" ht="16.5">
      <c r="A49" s="40"/>
      <c r="B49" s="56"/>
      <c r="C49" s="46"/>
      <c r="D49" s="46"/>
      <c r="E49" s="28"/>
      <c r="F49" s="75"/>
    </row>
    <row r="50" spans="1:6" ht="16.5">
      <c r="A50" s="40"/>
      <c r="B50" s="56"/>
      <c r="C50" s="46"/>
      <c r="D50" s="46"/>
      <c r="E50" s="28"/>
      <c r="F50" s="75"/>
    </row>
    <row r="51" spans="1:6" ht="16.5">
      <c r="A51" s="40"/>
      <c r="B51" s="56"/>
      <c r="C51" s="46"/>
      <c r="D51" s="46"/>
      <c r="E51" s="28"/>
      <c r="F51" s="75"/>
    </row>
    <row r="52" spans="2:6" ht="12.75">
      <c r="B52" s="55" t="s">
        <v>154</v>
      </c>
      <c r="C52" s="46"/>
      <c r="D52" s="46"/>
      <c r="E52" s="28"/>
      <c r="F52" s="28"/>
    </row>
    <row r="53" spans="2:6" ht="12.75">
      <c r="B53" s="55"/>
      <c r="C53" s="46"/>
      <c r="D53" s="46"/>
      <c r="E53" s="28"/>
      <c r="F53" s="28"/>
    </row>
    <row r="54" spans="1:6" ht="76.5">
      <c r="A54" s="66" t="s">
        <v>122</v>
      </c>
      <c r="B54" s="79" t="s">
        <v>197</v>
      </c>
      <c r="C54" s="46"/>
      <c r="D54" s="46"/>
      <c r="E54" s="28"/>
      <c r="F54" s="28"/>
    </row>
    <row r="55" spans="1:6" ht="12.75">
      <c r="A55" s="40"/>
      <c r="B55" s="79" t="s">
        <v>198</v>
      </c>
      <c r="C55" s="46"/>
      <c r="D55" s="46"/>
      <c r="E55" s="28"/>
      <c r="F55" s="28"/>
    </row>
    <row r="56" spans="2:6" ht="12.75">
      <c r="B56" s="56" t="s">
        <v>205</v>
      </c>
      <c r="C56" s="46" t="s">
        <v>0</v>
      </c>
      <c r="D56" s="46">
        <v>1</v>
      </c>
      <c r="E56" s="28"/>
      <c r="F56" s="76">
        <f>D56*E56</f>
        <v>0</v>
      </c>
    </row>
    <row r="57" spans="2:6" ht="12.75">
      <c r="B57" s="56" t="s">
        <v>199</v>
      </c>
      <c r="C57" s="46" t="s">
        <v>0</v>
      </c>
      <c r="D57" s="46">
        <v>6</v>
      </c>
      <c r="E57" s="28"/>
      <c r="F57" s="76">
        <f>D57*E57</f>
        <v>0</v>
      </c>
    </row>
    <row r="58" spans="2:6" ht="12.75">
      <c r="B58" s="56" t="s">
        <v>200</v>
      </c>
      <c r="C58" s="46" t="s">
        <v>0</v>
      </c>
      <c r="D58" s="46">
        <v>2</v>
      </c>
      <c r="E58" s="28"/>
      <c r="F58" s="76">
        <f>D58*E58</f>
        <v>0</v>
      </c>
    </row>
    <row r="59" spans="2:6" ht="12.75">
      <c r="B59" s="56" t="s">
        <v>202</v>
      </c>
      <c r="C59" s="46" t="s">
        <v>0</v>
      </c>
      <c r="D59" s="46">
        <v>1</v>
      </c>
      <c r="E59" s="28"/>
      <c r="F59" s="76">
        <f>D59*E59</f>
        <v>0</v>
      </c>
    </row>
    <row r="60" spans="2:6" ht="12.75">
      <c r="B60" s="56"/>
      <c r="C60" s="46"/>
      <c r="D60" s="46"/>
      <c r="E60" s="28"/>
      <c r="F60" s="76"/>
    </row>
    <row r="61" spans="2:6" ht="12.75">
      <c r="B61" s="56" t="s">
        <v>204</v>
      </c>
      <c r="C61" s="46" t="s">
        <v>0</v>
      </c>
      <c r="D61" s="46">
        <v>1</v>
      </c>
      <c r="E61" s="28"/>
      <c r="F61" s="76">
        <f>D61*E61</f>
        <v>0</v>
      </c>
    </row>
    <row r="62" spans="2:6" ht="12.75">
      <c r="B62" s="56" t="s">
        <v>203</v>
      </c>
      <c r="C62" s="46" t="s">
        <v>0</v>
      </c>
      <c r="D62" s="46">
        <v>1</v>
      </c>
      <c r="E62" s="28"/>
      <c r="F62" s="76">
        <f>D62*E62</f>
        <v>0</v>
      </c>
    </row>
    <row r="63" spans="2:6" ht="12.75">
      <c r="B63" s="56" t="s">
        <v>201</v>
      </c>
      <c r="C63" s="46" t="s">
        <v>0</v>
      </c>
      <c r="D63" s="46">
        <v>2</v>
      </c>
      <c r="E63" s="28"/>
      <c r="F63" s="76">
        <f>D63*E63</f>
        <v>0</v>
      </c>
    </row>
    <row r="64" spans="2:6" ht="12.75">
      <c r="B64" s="56"/>
      <c r="C64" s="46"/>
      <c r="D64" s="46"/>
      <c r="E64" s="28"/>
      <c r="F64" s="76"/>
    </row>
    <row r="65" spans="1:6" ht="25.5">
      <c r="A65" s="67" t="s">
        <v>123</v>
      </c>
      <c r="B65" s="68" t="s">
        <v>130</v>
      </c>
      <c r="C65" s="46"/>
      <c r="D65" s="46"/>
      <c r="E65" s="28"/>
      <c r="F65" s="28"/>
    </row>
    <row r="66" spans="1:6" ht="12.75">
      <c r="A66" s="67"/>
      <c r="B66" s="68" t="s">
        <v>206</v>
      </c>
      <c r="C66" s="69" t="s">
        <v>2</v>
      </c>
      <c r="D66" s="69">
        <v>108</v>
      </c>
      <c r="E66" s="28"/>
      <c r="F66" s="76">
        <f>D66*E66</f>
        <v>0</v>
      </c>
    </row>
    <row r="67" spans="1:6" ht="12.75">
      <c r="A67" s="67"/>
      <c r="B67" s="68" t="s">
        <v>207</v>
      </c>
      <c r="C67" s="69" t="s">
        <v>2</v>
      </c>
      <c r="D67" s="69">
        <v>6</v>
      </c>
      <c r="E67" s="28"/>
      <c r="F67" s="76">
        <f>D67*E67</f>
        <v>0</v>
      </c>
    </row>
    <row r="68" spans="1:6" ht="12.75">
      <c r="A68" s="67"/>
      <c r="B68" s="68" t="s">
        <v>128</v>
      </c>
      <c r="C68" s="69" t="s">
        <v>2</v>
      </c>
      <c r="D68" s="69">
        <v>36</v>
      </c>
      <c r="E68" s="28"/>
      <c r="F68" s="76">
        <f>D68*E68</f>
        <v>0</v>
      </c>
    </row>
    <row r="69" spans="1:6" ht="12.75">
      <c r="A69" s="67"/>
      <c r="B69" s="68" t="s">
        <v>129</v>
      </c>
      <c r="C69" s="69" t="s">
        <v>2</v>
      </c>
      <c r="D69" s="69">
        <v>30</v>
      </c>
      <c r="E69" s="28"/>
      <c r="F69" s="76">
        <f>D69*E69</f>
        <v>0</v>
      </c>
    </row>
    <row r="70" spans="1:6" ht="12.75">
      <c r="A70" s="40"/>
      <c r="B70" s="56"/>
      <c r="C70" s="46"/>
      <c r="D70" s="46"/>
      <c r="E70" s="28"/>
      <c r="F70" s="28"/>
    </row>
    <row r="71" spans="1:6" ht="116.25" customHeight="1">
      <c r="A71" s="66" t="s">
        <v>124</v>
      </c>
      <c r="B71" s="56" t="s">
        <v>208</v>
      </c>
      <c r="C71" s="46"/>
      <c r="D71" s="46"/>
      <c r="E71" s="28"/>
      <c r="F71" s="28"/>
    </row>
    <row r="72" spans="2:6" ht="12.75">
      <c r="B72" s="56" t="s">
        <v>68</v>
      </c>
      <c r="C72" s="46"/>
      <c r="D72" s="46"/>
      <c r="E72" s="28"/>
      <c r="F72" s="28"/>
    </row>
    <row r="73" spans="1:6" ht="12.75">
      <c r="A73" s="67"/>
      <c r="B73" s="68" t="s">
        <v>210</v>
      </c>
      <c r="C73" s="69" t="s">
        <v>2</v>
      </c>
      <c r="D73" s="69">
        <v>108</v>
      </c>
      <c r="E73" s="28"/>
      <c r="F73" s="76">
        <f>D73*E73</f>
        <v>0</v>
      </c>
    </row>
    <row r="74" spans="1:6" ht="12.75">
      <c r="A74" s="67"/>
      <c r="B74" s="68" t="s">
        <v>209</v>
      </c>
      <c r="C74" s="69" t="s">
        <v>2</v>
      </c>
      <c r="D74" s="69">
        <v>42</v>
      </c>
      <c r="E74" s="28"/>
      <c r="F74" s="76">
        <f>D74*E74</f>
        <v>0</v>
      </c>
    </row>
    <row r="75" spans="1:6" ht="12.75">
      <c r="A75" s="67"/>
      <c r="B75" s="68" t="s">
        <v>211</v>
      </c>
      <c r="C75" s="69" t="s">
        <v>2</v>
      </c>
      <c r="D75" s="69">
        <v>30</v>
      </c>
      <c r="E75" s="28"/>
      <c r="F75" s="76">
        <f>D75*E75</f>
        <v>0</v>
      </c>
    </row>
    <row r="76" spans="1:6" ht="12.75">
      <c r="A76" s="40"/>
      <c r="B76" s="56" t="s">
        <v>17</v>
      </c>
      <c r="C76" s="46"/>
      <c r="D76" s="46"/>
      <c r="E76" s="28"/>
      <c r="F76" s="28"/>
    </row>
    <row r="77" spans="1:6" ht="12.75">
      <c r="A77" s="40"/>
      <c r="B77" s="56" t="s">
        <v>35</v>
      </c>
      <c r="C77" s="46"/>
      <c r="D77" s="46"/>
      <c r="E77" s="28"/>
      <c r="F77" s="28"/>
    </row>
    <row r="78" spans="1:6" ht="14.25" customHeight="1">
      <c r="A78" s="40"/>
      <c r="B78" s="56" t="s">
        <v>19</v>
      </c>
      <c r="C78" s="46"/>
      <c r="D78" s="46"/>
      <c r="E78" s="28"/>
      <c r="F78" s="28"/>
    </row>
    <row r="79" spans="1:6" ht="12.75">
      <c r="A79" s="40"/>
      <c r="B79" s="56"/>
      <c r="C79" s="46"/>
      <c r="D79" s="46"/>
      <c r="E79" s="28"/>
      <c r="F79" s="28"/>
    </row>
    <row r="80" spans="1:6" ht="92.25" customHeight="1">
      <c r="A80" s="66" t="s">
        <v>125</v>
      </c>
      <c r="B80" s="91" t="s">
        <v>155</v>
      </c>
      <c r="C80" s="46" t="s">
        <v>0</v>
      </c>
      <c r="D80" s="46">
        <v>1</v>
      </c>
      <c r="E80" s="28"/>
      <c r="F80" s="76">
        <f>D80*E80</f>
        <v>0</v>
      </c>
    </row>
    <row r="81" spans="2:6" ht="12.75">
      <c r="B81" s="56"/>
      <c r="C81" s="46"/>
      <c r="D81" s="46"/>
      <c r="E81" s="52"/>
      <c r="F81" s="53"/>
    </row>
    <row r="82" spans="1:6" ht="25.5">
      <c r="A82" s="66" t="s">
        <v>126</v>
      </c>
      <c r="B82" s="56" t="s">
        <v>96</v>
      </c>
      <c r="C82" s="46" t="s">
        <v>15</v>
      </c>
      <c r="D82" s="46">
        <v>12</v>
      </c>
      <c r="E82" s="52"/>
      <c r="F82" s="76">
        <f>D82*E82</f>
        <v>0</v>
      </c>
    </row>
    <row r="83" spans="1:6" ht="12.75">
      <c r="A83" s="66"/>
      <c r="B83" s="56"/>
      <c r="C83" s="46"/>
      <c r="D83" s="46"/>
      <c r="E83" s="52"/>
      <c r="F83" s="76"/>
    </row>
    <row r="84" spans="1:6" ht="38.25">
      <c r="A84" s="66" t="s">
        <v>127</v>
      </c>
      <c r="B84" s="56" t="s">
        <v>213</v>
      </c>
      <c r="C84" s="46" t="s">
        <v>0</v>
      </c>
      <c r="D84" s="46">
        <v>1</v>
      </c>
      <c r="E84" s="52"/>
      <c r="F84" s="76">
        <f>D84*E84</f>
        <v>0</v>
      </c>
    </row>
    <row r="85" spans="1:6" ht="12.75">
      <c r="A85" s="66"/>
      <c r="B85" s="56"/>
      <c r="C85" s="46"/>
      <c r="D85" s="46"/>
      <c r="E85" s="52"/>
      <c r="F85" s="76"/>
    </row>
    <row r="86" spans="1:6" ht="25.5">
      <c r="A86" s="66" t="s">
        <v>111</v>
      </c>
      <c r="B86" s="56" t="s">
        <v>214</v>
      </c>
      <c r="C86" s="46" t="s">
        <v>0</v>
      </c>
      <c r="D86" s="46">
        <v>1</v>
      </c>
      <c r="E86" s="52"/>
      <c r="F86" s="76">
        <f>D86*E86</f>
        <v>0</v>
      </c>
    </row>
    <row r="87" spans="1:6" ht="12.75">
      <c r="A87" s="66"/>
      <c r="B87" s="56"/>
      <c r="C87" s="46"/>
      <c r="D87" s="46"/>
      <c r="E87" s="52"/>
      <c r="F87" s="76"/>
    </row>
    <row r="88" spans="1:6" ht="12.75">
      <c r="A88" s="66" t="s">
        <v>112</v>
      </c>
      <c r="B88" s="56" t="s">
        <v>179</v>
      </c>
      <c r="C88" s="46" t="s">
        <v>0</v>
      </c>
      <c r="D88" s="46">
        <v>1</v>
      </c>
      <c r="E88" s="52"/>
      <c r="F88" s="76">
        <f>D88*E88</f>
        <v>0</v>
      </c>
    </row>
    <row r="89" spans="2:6" ht="12.75">
      <c r="B89" s="56"/>
      <c r="C89" s="46"/>
      <c r="D89" s="46"/>
      <c r="E89" s="52"/>
      <c r="F89" s="53"/>
    </row>
    <row r="90" spans="1:6" ht="12.75">
      <c r="A90" s="66" t="s">
        <v>117</v>
      </c>
      <c r="B90" s="56" t="s">
        <v>97</v>
      </c>
      <c r="C90" s="46" t="s">
        <v>0</v>
      </c>
      <c r="D90" s="46">
        <v>1</v>
      </c>
      <c r="E90" s="52"/>
      <c r="F90" s="76">
        <f>D90*E90</f>
        <v>0</v>
      </c>
    </row>
    <row r="91" spans="2:6" ht="12.75">
      <c r="B91" s="56"/>
      <c r="C91" s="46"/>
      <c r="D91" s="46"/>
      <c r="E91" s="52"/>
      <c r="F91" s="53"/>
    </row>
    <row r="92" spans="1:6" ht="25.5">
      <c r="A92" s="66" t="s">
        <v>118</v>
      </c>
      <c r="B92" s="71" t="s">
        <v>98</v>
      </c>
      <c r="C92" s="72" t="s">
        <v>0</v>
      </c>
      <c r="D92" s="72">
        <v>1</v>
      </c>
      <c r="E92" s="52"/>
      <c r="F92" s="76">
        <f>D92*E92</f>
        <v>0</v>
      </c>
    </row>
    <row r="93" spans="2:6" ht="16.5">
      <c r="B93" s="56" t="s">
        <v>77</v>
      </c>
      <c r="C93" s="46"/>
      <c r="D93" s="46"/>
      <c r="E93" s="52"/>
      <c r="F93" s="75">
        <f>SUM(F57:F92)</f>
        <v>0</v>
      </c>
    </row>
    <row r="94" spans="2:6" ht="16.5">
      <c r="B94" s="56"/>
      <c r="C94" s="46"/>
      <c r="D94" s="46"/>
      <c r="E94" s="52"/>
      <c r="F94" s="75"/>
    </row>
    <row r="95" spans="2:6" ht="12.75">
      <c r="B95" s="59"/>
      <c r="C95" s="60"/>
      <c r="D95" s="60"/>
      <c r="E95" s="52"/>
      <c r="F95" s="27"/>
    </row>
    <row r="96" spans="1:6" ht="12.75">
      <c r="A96" s="40"/>
      <c r="B96" s="59"/>
      <c r="C96" s="60"/>
      <c r="D96" s="60"/>
      <c r="E96" s="52"/>
      <c r="F96" s="53"/>
    </row>
    <row r="97" spans="1:6" ht="12.75">
      <c r="A97" s="40"/>
      <c r="B97" s="59"/>
      <c r="C97" s="60"/>
      <c r="D97" s="60"/>
      <c r="E97" s="27"/>
      <c r="F97" s="53"/>
    </row>
    <row r="98" spans="2:6" ht="12.75">
      <c r="B98" s="59"/>
      <c r="C98" s="60"/>
      <c r="D98" s="60"/>
      <c r="E98" s="52"/>
      <c r="F98" s="27"/>
    </row>
    <row r="99" spans="2:6" ht="12.75">
      <c r="B99" s="59"/>
      <c r="C99" s="60"/>
      <c r="D99" s="60"/>
      <c r="E99" s="27"/>
      <c r="F99" s="53"/>
    </row>
    <row r="100" spans="1:6" ht="12.75">
      <c r="A100" s="40"/>
      <c r="B100" s="59"/>
      <c r="C100" s="60"/>
      <c r="D100" s="60"/>
      <c r="E100" s="52"/>
      <c r="F100" s="27"/>
    </row>
    <row r="101" spans="2:6" ht="12.75">
      <c r="B101" s="59"/>
      <c r="C101" s="60"/>
      <c r="D101" s="60"/>
      <c r="E101" s="27"/>
      <c r="F101" s="53"/>
    </row>
    <row r="102" spans="2:6" ht="12.75">
      <c r="B102" s="59"/>
      <c r="C102" s="60"/>
      <c r="D102" s="60"/>
      <c r="E102" s="52"/>
      <c r="F102" s="27"/>
    </row>
    <row r="103" spans="2:6" ht="12.75">
      <c r="B103" s="59"/>
      <c r="C103" s="60"/>
      <c r="D103" s="60"/>
      <c r="E103" s="27"/>
      <c r="F103" s="53"/>
    </row>
    <row r="104" spans="1:6" ht="12.75">
      <c r="A104" s="40"/>
      <c r="B104" s="59"/>
      <c r="C104" s="60"/>
      <c r="D104" s="60"/>
      <c r="E104" s="52"/>
      <c r="F104" s="27"/>
    </row>
    <row r="105" spans="2:6" ht="12.75">
      <c r="B105" s="59"/>
      <c r="C105" s="60"/>
      <c r="D105" s="60"/>
      <c r="E105" s="27"/>
      <c r="F105" s="53"/>
    </row>
    <row r="106" spans="1:6" ht="12.75">
      <c r="A106" s="40"/>
      <c r="B106" s="59"/>
      <c r="C106" s="60"/>
      <c r="D106" s="60"/>
      <c r="E106" s="52"/>
      <c r="F106" s="27"/>
    </row>
    <row r="107" spans="1:6" ht="12.75">
      <c r="A107" s="40"/>
      <c r="B107" s="59"/>
      <c r="C107" s="60"/>
      <c r="D107" s="60"/>
      <c r="E107" s="27"/>
      <c r="F107" s="53"/>
    </row>
    <row r="108" spans="1:6" ht="12.75">
      <c r="A108" s="40"/>
      <c r="B108" s="59"/>
      <c r="C108" s="60"/>
      <c r="D108" s="60"/>
      <c r="E108" s="27"/>
      <c r="F108" s="27"/>
    </row>
    <row r="109" spans="1:6" ht="12.75">
      <c r="A109" s="40"/>
      <c r="B109" s="59"/>
      <c r="C109" s="60"/>
      <c r="D109" s="60"/>
      <c r="E109" s="52"/>
      <c r="F109" s="27"/>
    </row>
    <row r="110" spans="2:6" ht="12.75">
      <c r="B110" s="59"/>
      <c r="C110" s="60"/>
      <c r="D110" s="60"/>
      <c r="E110" s="27"/>
      <c r="F110" s="53"/>
    </row>
    <row r="111" spans="1:6" ht="12.75">
      <c r="A111" s="40"/>
      <c r="B111" s="59"/>
      <c r="C111" s="60"/>
      <c r="D111" s="60"/>
      <c r="E111" s="27"/>
      <c r="F111" s="27"/>
    </row>
    <row r="112" spans="1:6" ht="12.75">
      <c r="A112" s="40"/>
      <c r="B112" s="61"/>
      <c r="C112" s="60"/>
      <c r="D112" s="60"/>
      <c r="E112" s="52"/>
      <c r="F112" s="27"/>
    </row>
    <row r="113" spans="2:6" ht="12.75">
      <c r="B113" s="61"/>
      <c r="C113" s="60"/>
      <c r="D113" s="60"/>
      <c r="E113" s="27"/>
      <c r="F113" s="53"/>
    </row>
    <row r="114" spans="1:6" ht="12.75">
      <c r="A114" s="40"/>
      <c r="B114" s="59"/>
      <c r="C114" s="60"/>
      <c r="D114" s="60"/>
      <c r="E114" s="27"/>
      <c r="F114" s="27"/>
    </row>
    <row r="115" spans="2:6" ht="12.75">
      <c r="B115" s="59"/>
      <c r="C115" s="60"/>
      <c r="D115" s="60"/>
      <c r="E115" s="27"/>
      <c r="F115" s="27"/>
    </row>
    <row r="116" spans="1:6" ht="12.75">
      <c r="A116" s="40"/>
      <c r="B116" s="59"/>
      <c r="C116" s="60"/>
      <c r="D116" s="60"/>
      <c r="E116" s="27"/>
      <c r="F116" s="27"/>
    </row>
    <row r="117" spans="2:6" ht="12.75">
      <c r="B117" s="59"/>
      <c r="C117" s="60"/>
      <c r="D117" s="60"/>
      <c r="E117" s="27"/>
      <c r="F117" s="27"/>
    </row>
    <row r="118" spans="1:6" ht="12.75">
      <c r="A118" s="40"/>
      <c r="B118" s="59"/>
      <c r="C118" s="60"/>
      <c r="D118" s="60"/>
      <c r="E118" s="27"/>
      <c r="F118" s="27"/>
    </row>
    <row r="119" spans="2:6" ht="12.75">
      <c r="B119" s="59"/>
      <c r="C119" s="60"/>
      <c r="D119" s="60"/>
      <c r="E119" s="52"/>
      <c r="F119" s="27"/>
    </row>
    <row r="120" spans="1:6" ht="12.75">
      <c r="A120" s="40"/>
      <c r="B120" s="59"/>
      <c r="C120" s="60"/>
      <c r="D120" s="60"/>
      <c r="E120" s="27"/>
      <c r="F120" s="53"/>
    </row>
    <row r="121" spans="2:6" ht="12.75">
      <c r="B121" s="59"/>
      <c r="C121" s="60"/>
      <c r="D121" s="60"/>
      <c r="E121" s="52"/>
      <c r="F121" s="27"/>
    </row>
    <row r="122" spans="1:6" ht="12.75">
      <c r="A122" s="40"/>
      <c r="B122" s="59"/>
      <c r="C122" s="60"/>
      <c r="D122" s="60"/>
      <c r="E122" s="27"/>
      <c r="F122" s="53"/>
    </row>
    <row r="123" spans="2:6" ht="12.75">
      <c r="B123" s="59"/>
      <c r="C123" s="60"/>
      <c r="D123" s="60"/>
      <c r="E123" s="52"/>
      <c r="F123" s="27"/>
    </row>
    <row r="124" spans="1:6" ht="12.75">
      <c r="A124" s="40"/>
      <c r="B124" s="59"/>
      <c r="C124" s="60"/>
      <c r="D124" s="60"/>
      <c r="E124" s="27"/>
      <c r="F124" s="53"/>
    </row>
    <row r="125" spans="2:6" ht="12.75">
      <c r="B125" s="59"/>
      <c r="C125" s="60"/>
      <c r="D125" s="60"/>
      <c r="E125" s="52"/>
      <c r="F125" s="27"/>
    </row>
    <row r="126" spans="2:6" ht="12.75">
      <c r="B126" s="59"/>
      <c r="C126" s="60"/>
      <c r="D126" s="60"/>
      <c r="E126" s="27"/>
      <c r="F126" s="53"/>
    </row>
    <row r="127" spans="1:6" ht="12.75">
      <c r="A127" s="40"/>
      <c r="B127" s="59"/>
      <c r="C127" s="60"/>
      <c r="D127" s="60"/>
      <c r="E127" s="52"/>
      <c r="F127" s="27"/>
    </row>
    <row r="128" spans="2:6" ht="12.75">
      <c r="B128" s="59"/>
      <c r="C128" s="60"/>
      <c r="D128" s="60"/>
      <c r="E128" s="27"/>
      <c r="F128" s="53"/>
    </row>
    <row r="129" spans="2:6" ht="12.75">
      <c r="B129" s="61"/>
      <c r="C129" s="60"/>
      <c r="D129" s="60"/>
      <c r="E129" s="52"/>
      <c r="F129" s="27"/>
    </row>
    <row r="130" spans="2:6" ht="12.75">
      <c r="B130" s="61"/>
      <c r="C130" s="60"/>
      <c r="D130" s="60"/>
      <c r="E130" s="27"/>
      <c r="F130" s="53"/>
    </row>
    <row r="131" spans="2:6" ht="12.75">
      <c r="B131" s="59"/>
      <c r="C131" s="60"/>
      <c r="D131" s="60"/>
      <c r="E131" s="27"/>
      <c r="F131" s="27"/>
    </row>
    <row r="132" spans="2:6" ht="12.75">
      <c r="B132" s="61"/>
      <c r="C132" s="60"/>
      <c r="D132" s="60"/>
      <c r="E132" s="27"/>
      <c r="F132" s="27"/>
    </row>
    <row r="133" spans="1:6" ht="12.75">
      <c r="A133" s="40"/>
      <c r="B133" s="59"/>
      <c r="C133" s="60"/>
      <c r="D133" s="60"/>
      <c r="E133" s="52"/>
      <c r="F133" s="27"/>
    </row>
    <row r="134" spans="2:6" ht="12.75">
      <c r="B134" s="59"/>
      <c r="C134" s="60"/>
      <c r="D134" s="60"/>
      <c r="E134" s="27"/>
      <c r="F134" s="53"/>
    </row>
    <row r="135" spans="1:6" ht="12.75">
      <c r="A135" s="40"/>
      <c r="B135" s="59"/>
      <c r="C135" s="60"/>
      <c r="D135" s="60"/>
      <c r="E135" s="27"/>
      <c r="F135" s="27"/>
    </row>
    <row r="136" spans="2:6" ht="12.75">
      <c r="B136" s="59"/>
      <c r="C136" s="60"/>
      <c r="D136" s="60"/>
      <c r="E136" s="27"/>
      <c r="F136" s="27"/>
    </row>
    <row r="137" spans="1:6" ht="12.75">
      <c r="A137" s="40"/>
      <c r="B137" s="59"/>
      <c r="C137" s="60"/>
      <c r="D137" s="60"/>
      <c r="E137" s="27"/>
      <c r="F137" s="27"/>
    </row>
    <row r="138" spans="2:6" ht="12.75">
      <c r="B138" s="59"/>
      <c r="C138" s="60"/>
      <c r="D138" s="60"/>
      <c r="E138" s="27"/>
      <c r="F138" s="27"/>
    </row>
    <row r="139" spans="1:6" ht="12.75">
      <c r="A139" s="40"/>
      <c r="B139" s="59"/>
      <c r="C139" s="60"/>
      <c r="D139" s="60"/>
      <c r="E139" s="27"/>
      <c r="F139" s="27"/>
    </row>
    <row r="140" spans="2:6" ht="12.75">
      <c r="B140" s="59"/>
      <c r="C140" s="60"/>
      <c r="D140" s="60"/>
      <c r="E140" s="27"/>
      <c r="F140" s="27"/>
    </row>
    <row r="141" spans="1:6" ht="12.75">
      <c r="A141" s="40"/>
      <c r="B141" s="59"/>
      <c r="C141" s="60"/>
      <c r="D141" s="60"/>
      <c r="E141" s="27"/>
      <c r="F141" s="27"/>
    </row>
    <row r="142" spans="2:6" ht="12.75">
      <c r="B142" s="59"/>
      <c r="C142" s="60"/>
      <c r="D142" s="60"/>
      <c r="E142" s="27"/>
      <c r="F142" s="27"/>
    </row>
    <row r="143" spans="1:6" ht="12.75">
      <c r="A143" s="40"/>
      <c r="B143" s="59"/>
      <c r="C143" s="60"/>
      <c r="D143" s="60"/>
      <c r="E143" s="52"/>
      <c r="F143" s="27"/>
    </row>
    <row r="144" spans="2:6" ht="12.75">
      <c r="B144" s="59"/>
      <c r="C144" s="60"/>
      <c r="D144" s="60"/>
      <c r="E144" s="27"/>
      <c r="F144" s="53"/>
    </row>
    <row r="145" spans="1:6" ht="12.75">
      <c r="A145" s="40"/>
      <c r="B145" s="59"/>
      <c r="C145" s="60"/>
      <c r="D145" s="60"/>
      <c r="E145" s="27"/>
      <c r="F145" s="27"/>
    </row>
    <row r="146" spans="2:6" ht="12.75">
      <c r="B146" s="59"/>
      <c r="C146" s="60"/>
      <c r="D146" s="60"/>
      <c r="E146" s="27"/>
      <c r="F146" s="27"/>
    </row>
    <row r="147" spans="1:6" ht="12.75">
      <c r="A147" s="40"/>
      <c r="B147" s="59"/>
      <c r="C147" s="60"/>
      <c r="D147" s="60"/>
      <c r="E147" s="27"/>
      <c r="F147" s="27"/>
    </row>
    <row r="148" spans="2:6" ht="12.75">
      <c r="B148" s="59"/>
      <c r="C148" s="60"/>
      <c r="D148" s="60"/>
      <c r="E148" s="27"/>
      <c r="F148" s="27"/>
    </row>
    <row r="149" spans="2:6" ht="12.75">
      <c r="B149" s="59"/>
      <c r="C149" s="60"/>
      <c r="D149" s="60"/>
      <c r="E149" s="27"/>
      <c r="F149" s="27"/>
    </row>
    <row r="150" spans="2:6" ht="12.75">
      <c r="B150" s="59"/>
      <c r="C150" s="60"/>
      <c r="D150" s="60"/>
      <c r="E150" s="52"/>
      <c r="F150" s="27"/>
    </row>
    <row r="151" spans="2:6" ht="12.75">
      <c r="B151" s="59"/>
      <c r="C151" s="60"/>
      <c r="D151" s="60"/>
      <c r="E151" s="52"/>
      <c r="F151" s="53"/>
    </row>
    <row r="152" spans="2:6" ht="12.75">
      <c r="B152" s="59"/>
      <c r="C152" s="60"/>
      <c r="D152" s="60"/>
      <c r="E152" s="52"/>
      <c r="F152" s="53"/>
    </row>
    <row r="153" spans="2:6" ht="12.75">
      <c r="B153" s="59"/>
      <c r="C153" s="60"/>
      <c r="D153" s="60"/>
      <c r="E153" s="52"/>
      <c r="F153" s="53"/>
    </row>
    <row r="154" spans="2:6" ht="12.75">
      <c r="B154" s="59"/>
      <c r="C154" s="60"/>
      <c r="D154" s="60"/>
      <c r="E154" s="27"/>
      <c r="F154" s="53"/>
    </row>
    <row r="155" spans="2:6" ht="12.75">
      <c r="B155" s="59"/>
      <c r="C155" s="60"/>
      <c r="D155" s="60"/>
      <c r="E155" s="27"/>
      <c r="F155" s="27"/>
    </row>
    <row r="156" spans="2:6" ht="12.75">
      <c r="B156" s="59"/>
      <c r="C156" s="60"/>
      <c r="D156" s="60"/>
      <c r="E156" s="27"/>
      <c r="F156" s="27"/>
    </row>
    <row r="157" spans="2:6" ht="12.75">
      <c r="B157" s="59"/>
      <c r="C157" s="60"/>
      <c r="D157" s="60"/>
      <c r="E157" s="27"/>
      <c r="F157" s="27"/>
    </row>
    <row r="158" spans="2:6" ht="12.75">
      <c r="B158" s="59"/>
      <c r="C158" s="60"/>
      <c r="D158" s="60"/>
      <c r="E158" s="27"/>
      <c r="F158" s="27"/>
    </row>
    <row r="159" spans="2:6" ht="12.75">
      <c r="B159" s="59"/>
      <c r="C159" s="60"/>
      <c r="D159" s="60"/>
      <c r="E159" s="52"/>
      <c r="F159" s="27"/>
    </row>
    <row r="160" spans="2:6" ht="12.75">
      <c r="B160" s="61"/>
      <c r="C160" s="60"/>
      <c r="D160" s="60"/>
      <c r="E160" s="52"/>
      <c r="F160" s="53"/>
    </row>
    <row r="161" spans="2:6" ht="12.75">
      <c r="B161" s="61"/>
      <c r="C161" s="60"/>
      <c r="D161" s="60"/>
      <c r="E161" s="52"/>
      <c r="F161" s="53"/>
    </row>
    <row r="162" spans="2:6" ht="12.75">
      <c r="B162" s="59"/>
      <c r="C162" s="60"/>
      <c r="D162" s="60"/>
      <c r="E162" s="27"/>
      <c r="F162" s="53"/>
    </row>
    <row r="163" spans="2:6" ht="12.75">
      <c r="B163" s="61"/>
      <c r="C163" s="60"/>
      <c r="D163" s="60"/>
      <c r="E163" s="27"/>
      <c r="F163" s="27"/>
    </row>
    <row r="164" spans="2:6" ht="12.75">
      <c r="B164" s="61"/>
      <c r="C164" s="60"/>
      <c r="D164" s="60"/>
      <c r="E164" s="27"/>
      <c r="F164" s="27"/>
    </row>
    <row r="165" spans="1:6" ht="12.75">
      <c r="A165" s="40"/>
      <c r="B165" s="59"/>
      <c r="C165" s="60"/>
      <c r="D165" s="60"/>
      <c r="E165" s="27"/>
      <c r="F165" s="27"/>
    </row>
    <row r="166" spans="2:6" ht="12.75">
      <c r="B166" s="59"/>
      <c r="C166" s="60"/>
      <c r="D166" s="60"/>
      <c r="E166" s="52"/>
      <c r="F166" s="27"/>
    </row>
    <row r="167" spans="2:6" ht="12.75">
      <c r="B167" s="59"/>
      <c r="C167" s="60"/>
      <c r="D167" s="60"/>
      <c r="E167" s="27"/>
      <c r="F167" s="53"/>
    </row>
    <row r="168" spans="2:6" ht="12.75">
      <c r="B168" s="59"/>
      <c r="C168" s="60"/>
      <c r="D168" s="60"/>
      <c r="E168" s="27"/>
      <c r="F168" s="27"/>
    </row>
    <row r="169" spans="2:6" ht="12.75">
      <c r="B169" s="59"/>
      <c r="C169" s="60"/>
      <c r="D169" s="60"/>
      <c r="E169" s="27"/>
      <c r="F169" s="27"/>
    </row>
    <row r="170" spans="2:6" ht="12.75">
      <c r="B170" s="59"/>
      <c r="C170" s="60"/>
      <c r="D170" s="60"/>
      <c r="E170" s="27"/>
      <c r="F170" s="27"/>
    </row>
    <row r="171" spans="2:6" ht="12.75">
      <c r="B171" s="59"/>
      <c r="C171" s="60"/>
      <c r="D171" s="60"/>
      <c r="E171" s="52"/>
      <c r="F171" s="27"/>
    </row>
    <row r="172" spans="2:6" ht="12.75">
      <c r="B172" s="59"/>
      <c r="C172" s="60"/>
      <c r="D172" s="60"/>
      <c r="E172" s="27"/>
      <c r="F172" s="53"/>
    </row>
    <row r="173" spans="2:6" ht="12.75">
      <c r="B173" s="59"/>
      <c r="C173" s="60"/>
      <c r="D173" s="60"/>
      <c r="E173" s="27"/>
      <c r="F173" s="27"/>
    </row>
    <row r="174" spans="1:6" ht="12.75">
      <c r="A174" s="40"/>
      <c r="B174" s="59"/>
      <c r="C174" s="60"/>
      <c r="D174" s="60"/>
      <c r="E174" s="27"/>
      <c r="F174" s="27"/>
    </row>
    <row r="175" spans="2:6" ht="12.75">
      <c r="B175" s="59"/>
      <c r="C175" s="60"/>
      <c r="D175" s="60"/>
      <c r="E175" s="27"/>
      <c r="F175" s="27"/>
    </row>
    <row r="176" spans="2:6" ht="12.75">
      <c r="B176" s="59"/>
      <c r="C176" s="60"/>
      <c r="D176" s="60"/>
      <c r="E176" s="52"/>
      <c r="F176" s="27"/>
    </row>
    <row r="177" spans="2:6" ht="12.75">
      <c r="B177" s="59"/>
      <c r="C177" s="60"/>
      <c r="D177" s="60"/>
      <c r="E177" s="27"/>
      <c r="F177" s="53"/>
    </row>
    <row r="178" spans="2:6" ht="12.75">
      <c r="B178" s="59"/>
      <c r="C178" s="60"/>
      <c r="D178" s="60"/>
      <c r="E178" s="27"/>
      <c r="F178" s="27"/>
    </row>
    <row r="179" spans="2:6" ht="12.75">
      <c r="B179" s="59"/>
      <c r="C179" s="60"/>
      <c r="D179" s="60"/>
      <c r="E179" s="27"/>
      <c r="F179" s="27"/>
    </row>
    <row r="180" spans="2:6" ht="12.75">
      <c r="B180" s="59"/>
      <c r="C180" s="60"/>
      <c r="D180" s="60"/>
      <c r="E180" s="27"/>
      <c r="F180" s="27"/>
    </row>
    <row r="181" spans="2:6" ht="12.75">
      <c r="B181" s="59"/>
      <c r="C181" s="60"/>
      <c r="D181" s="60"/>
      <c r="E181" s="27"/>
      <c r="F181" s="27"/>
    </row>
    <row r="182" spans="1:6" ht="12.75">
      <c r="A182" s="40"/>
      <c r="B182" s="59"/>
      <c r="C182" s="60"/>
      <c r="D182" s="60"/>
      <c r="E182" s="52"/>
      <c r="F182" s="27"/>
    </row>
    <row r="183" spans="2:6" ht="12.75">
      <c r="B183" s="59"/>
      <c r="C183" s="60"/>
      <c r="D183" s="60"/>
      <c r="E183" s="27"/>
      <c r="F183" s="53"/>
    </row>
    <row r="184" spans="2:6" ht="12.75">
      <c r="B184" s="59"/>
      <c r="C184" s="60"/>
      <c r="D184" s="60"/>
      <c r="E184" s="27"/>
      <c r="F184" s="27"/>
    </row>
    <row r="185" spans="2:6" ht="12.75">
      <c r="B185" s="59"/>
      <c r="C185" s="60"/>
      <c r="D185" s="60"/>
      <c r="E185" s="27"/>
      <c r="F185" s="27"/>
    </row>
    <row r="186" spans="2:6" ht="12.75">
      <c r="B186" s="59"/>
      <c r="C186" s="60"/>
      <c r="D186" s="60"/>
      <c r="E186" s="27"/>
      <c r="F186" s="27"/>
    </row>
    <row r="187" spans="1:6" ht="12.75">
      <c r="A187" s="40"/>
      <c r="B187" s="59"/>
      <c r="C187" s="60"/>
      <c r="D187" s="60"/>
      <c r="E187" s="52"/>
      <c r="F187" s="27"/>
    </row>
    <row r="188" spans="2:6" ht="12.75">
      <c r="B188" s="59"/>
      <c r="C188" s="60"/>
      <c r="D188" s="60"/>
      <c r="E188" s="27"/>
      <c r="F188" s="53"/>
    </row>
    <row r="189" spans="2:6" ht="12.75">
      <c r="B189" s="59"/>
      <c r="C189" s="60"/>
      <c r="D189" s="60"/>
      <c r="E189" s="27"/>
      <c r="F189" s="27"/>
    </row>
    <row r="190" spans="2:6" ht="12.75">
      <c r="B190" s="59"/>
      <c r="C190" s="60"/>
      <c r="D190" s="60"/>
      <c r="E190" s="27"/>
      <c r="F190" s="27"/>
    </row>
    <row r="191" spans="2:6" ht="12.75">
      <c r="B191" s="59"/>
      <c r="C191" s="60"/>
      <c r="D191" s="60"/>
      <c r="E191" s="27"/>
      <c r="F191" s="27"/>
    </row>
    <row r="192" spans="1:6" ht="12.75">
      <c r="A192" s="40"/>
      <c r="B192" s="59"/>
      <c r="C192" s="60"/>
      <c r="D192" s="60"/>
      <c r="E192" s="27"/>
      <c r="F192" s="27"/>
    </row>
    <row r="193" spans="2:6" ht="12.75">
      <c r="B193" s="59"/>
      <c r="C193" s="60"/>
      <c r="D193" s="60"/>
      <c r="E193" s="27"/>
      <c r="F193" s="27"/>
    </row>
    <row r="194" spans="2:6" ht="12.75">
      <c r="B194" s="59"/>
      <c r="C194" s="60"/>
      <c r="D194" s="60"/>
      <c r="E194" s="27"/>
      <c r="F194" s="27"/>
    </row>
    <row r="195" spans="2:6" ht="12.75">
      <c r="B195" s="59"/>
      <c r="C195" s="60"/>
      <c r="D195" s="60"/>
      <c r="E195" s="27"/>
      <c r="F195" s="27"/>
    </row>
    <row r="196" spans="2:6" ht="12.75">
      <c r="B196" s="59"/>
      <c r="C196" s="60"/>
      <c r="D196" s="60"/>
      <c r="E196" s="52"/>
      <c r="F196" s="27"/>
    </row>
    <row r="197" spans="2:6" ht="12.75">
      <c r="B197" s="59"/>
      <c r="C197" s="60"/>
      <c r="D197" s="60"/>
      <c r="E197" s="27"/>
      <c r="F197" s="53"/>
    </row>
    <row r="198" spans="1:6" ht="12.75">
      <c r="A198" s="40"/>
      <c r="B198" s="59"/>
      <c r="C198" s="60"/>
      <c r="D198" s="60"/>
      <c r="E198" s="27"/>
      <c r="F198" s="27"/>
    </row>
    <row r="199" spans="2:6" ht="12.75">
      <c r="B199" s="59"/>
      <c r="C199" s="60"/>
      <c r="D199" s="60"/>
      <c r="E199" s="27"/>
      <c r="F199" s="27"/>
    </row>
    <row r="200" spans="2:6" ht="12.75">
      <c r="B200" s="59"/>
      <c r="C200" s="60"/>
      <c r="D200" s="60"/>
      <c r="E200" s="27"/>
      <c r="F200" s="27"/>
    </row>
    <row r="201" spans="2:6" ht="12.75">
      <c r="B201" s="59"/>
      <c r="C201" s="60"/>
      <c r="D201" s="60"/>
      <c r="E201" s="27"/>
      <c r="F201" s="27"/>
    </row>
    <row r="202" spans="2:6" ht="12.75">
      <c r="B202" s="59"/>
      <c r="C202" s="60"/>
      <c r="D202" s="60"/>
      <c r="E202" s="52"/>
      <c r="F202" s="27"/>
    </row>
    <row r="203" spans="1:6" ht="12.75">
      <c r="A203" s="40"/>
      <c r="B203" s="59"/>
      <c r="C203" s="60"/>
      <c r="D203" s="60"/>
      <c r="E203" s="52"/>
      <c r="F203" s="53"/>
    </row>
    <row r="204" spans="2:6" ht="12.75">
      <c r="B204" s="59"/>
      <c r="C204" s="60"/>
      <c r="D204" s="60"/>
      <c r="E204" s="52"/>
      <c r="F204" s="53"/>
    </row>
    <row r="205" spans="2:6" ht="12.75">
      <c r="B205" s="59"/>
      <c r="C205" s="60"/>
      <c r="D205" s="60"/>
      <c r="E205" s="52"/>
      <c r="F205" s="53"/>
    </row>
    <row r="206" spans="2:6" ht="12.75">
      <c r="B206" s="59"/>
      <c r="C206" s="60"/>
      <c r="D206" s="60"/>
      <c r="E206" s="27"/>
      <c r="F206" s="53"/>
    </row>
    <row r="207" spans="2:6" ht="12.75">
      <c r="B207" s="59"/>
      <c r="C207" s="60"/>
      <c r="D207" s="60"/>
      <c r="E207" s="27"/>
      <c r="F207" s="27"/>
    </row>
    <row r="208" spans="1:6" ht="12.75">
      <c r="A208" s="40"/>
      <c r="B208" s="59"/>
      <c r="C208" s="60"/>
      <c r="D208" s="60"/>
      <c r="E208" s="27"/>
      <c r="F208" s="27"/>
    </row>
    <row r="209" spans="2:6" ht="12.75">
      <c r="B209" s="59"/>
      <c r="C209" s="60"/>
      <c r="D209" s="60"/>
      <c r="E209" s="27"/>
      <c r="F209" s="27"/>
    </row>
    <row r="210" spans="2:6" ht="12.75">
      <c r="B210" s="59"/>
      <c r="C210" s="60"/>
      <c r="D210" s="60"/>
      <c r="E210" s="27"/>
      <c r="F210" s="27"/>
    </row>
    <row r="211" spans="2:6" ht="12.75">
      <c r="B211" s="59"/>
      <c r="C211" s="60"/>
      <c r="D211" s="60"/>
      <c r="E211" s="27"/>
      <c r="F211" s="27"/>
    </row>
    <row r="212" spans="2:6" ht="12.75">
      <c r="B212" s="59"/>
      <c r="C212" s="60"/>
      <c r="D212" s="60"/>
      <c r="E212" s="27"/>
      <c r="F212" s="27"/>
    </row>
    <row r="213" spans="2:6" ht="12.75">
      <c r="B213" s="59"/>
      <c r="C213" s="60"/>
      <c r="D213" s="60"/>
      <c r="E213" s="52"/>
      <c r="F213" s="27"/>
    </row>
    <row r="214" spans="2:6" ht="12.75">
      <c r="B214" s="59"/>
      <c r="C214" s="60"/>
      <c r="D214" s="60"/>
      <c r="E214" s="52"/>
      <c r="F214" s="53"/>
    </row>
    <row r="215" spans="2:6" ht="12.75">
      <c r="B215" s="59"/>
      <c r="C215" s="60"/>
      <c r="D215" s="60"/>
      <c r="E215" s="52"/>
      <c r="F215" s="53"/>
    </row>
    <row r="216" spans="2:6" ht="12.75">
      <c r="B216" s="59"/>
      <c r="C216" s="60"/>
      <c r="D216" s="60"/>
      <c r="E216" s="52"/>
      <c r="F216" s="53"/>
    </row>
    <row r="217" spans="1:6" ht="12.75">
      <c r="A217" s="40"/>
      <c r="B217" s="59"/>
      <c r="C217" s="60"/>
      <c r="D217" s="60"/>
      <c r="E217" s="27"/>
      <c r="F217" s="53"/>
    </row>
    <row r="218" spans="2:6" ht="12.75">
      <c r="B218" s="59"/>
      <c r="C218" s="60"/>
      <c r="D218" s="60"/>
      <c r="E218" s="27"/>
      <c r="F218" s="27"/>
    </row>
    <row r="219" spans="2:6" ht="12.75">
      <c r="B219" s="59"/>
      <c r="C219" s="60"/>
      <c r="D219" s="60"/>
      <c r="E219" s="27"/>
      <c r="F219" s="27"/>
    </row>
    <row r="220" spans="2:6" ht="12.75">
      <c r="B220" s="59"/>
      <c r="C220" s="60"/>
      <c r="D220" s="60"/>
      <c r="E220" s="27"/>
      <c r="F220" s="27"/>
    </row>
    <row r="221" spans="2:6" ht="12.75">
      <c r="B221" s="59"/>
      <c r="C221" s="60"/>
      <c r="D221" s="60"/>
      <c r="E221" s="52"/>
      <c r="F221" s="27"/>
    </row>
    <row r="222" spans="2:6" ht="12.75">
      <c r="B222" s="59"/>
      <c r="C222" s="60"/>
      <c r="D222" s="60"/>
      <c r="E222" s="27"/>
      <c r="F222" s="53"/>
    </row>
    <row r="223" spans="2:6" ht="12.75">
      <c r="B223" s="59"/>
      <c r="C223" s="60"/>
      <c r="D223" s="60"/>
      <c r="E223" s="52"/>
      <c r="F223" s="27"/>
    </row>
    <row r="224" spans="2:6" ht="12.75">
      <c r="B224" s="59"/>
      <c r="C224" s="60"/>
      <c r="D224" s="60"/>
      <c r="E224" s="27"/>
      <c r="F224" s="53"/>
    </row>
    <row r="225" spans="2:6" ht="12.75">
      <c r="B225" s="59"/>
      <c r="C225" s="60"/>
      <c r="D225" s="60"/>
      <c r="E225" s="52"/>
      <c r="F225" s="27"/>
    </row>
    <row r="226" spans="1:6" ht="12.75">
      <c r="A226" s="40"/>
      <c r="B226" s="59"/>
      <c r="C226" s="60"/>
      <c r="D226" s="60"/>
      <c r="E226" s="27"/>
      <c r="F226" s="53"/>
    </row>
    <row r="227" spans="2:6" ht="12.75">
      <c r="B227" s="59"/>
      <c r="C227" s="60"/>
      <c r="D227" s="60"/>
      <c r="E227" s="52"/>
      <c r="F227" s="27"/>
    </row>
    <row r="228" spans="2:6" ht="12.75">
      <c r="B228" s="59"/>
      <c r="C228" s="60"/>
      <c r="D228" s="60"/>
      <c r="E228" s="27"/>
      <c r="F228" s="53"/>
    </row>
    <row r="229" spans="2:6" ht="12.75">
      <c r="B229" s="59"/>
      <c r="C229" s="60"/>
      <c r="D229" s="60"/>
      <c r="E229" s="27"/>
      <c r="F229" s="27"/>
    </row>
    <row r="230" spans="2:6" ht="12.75">
      <c r="B230" s="59"/>
      <c r="C230" s="60"/>
      <c r="D230" s="60"/>
      <c r="E230" s="27"/>
      <c r="F230" s="27"/>
    </row>
    <row r="231" spans="2:6" ht="12.75">
      <c r="B231" s="59"/>
      <c r="C231" s="60"/>
      <c r="D231" s="60"/>
      <c r="E231" s="27"/>
      <c r="F231" s="27"/>
    </row>
    <row r="232" spans="2:6" ht="12.75">
      <c r="B232" s="59"/>
      <c r="C232" s="60"/>
      <c r="D232" s="60"/>
      <c r="E232" s="27"/>
      <c r="F232" s="27"/>
    </row>
    <row r="233" spans="2:6" ht="12.75">
      <c r="B233" s="59"/>
      <c r="C233" s="60"/>
      <c r="D233" s="60"/>
      <c r="E233" s="27"/>
      <c r="F233" s="27"/>
    </row>
    <row r="234" spans="2:6" ht="12.75">
      <c r="B234" s="59"/>
      <c r="C234" s="60"/>
      <c r="D234" s="60"/>
      <c r="E234" s="27"/>
      <c r="F234" s="27"/>
    </row>
    <row r="235" spans="2:6" ht="12.75">
      <c r="B235" s="59"/>
      <c r="C235" s="60"/>
      <c r="D235" s="60"/>
      <c r="E235" s="27"/>
      <c r="F235" s="27"/>
    </row>
    <row r="236" spans="2:6" ht="12.75">
      <c r="B236" s="59"/>
      <c r="C236" s="60"/>
      <c r="D236" s="60"/>
      <c r="E236" s="27"/>
      <c r="F236" s="27"/>
    </row>
    <row r="237" spans="1:6" ht="12.75">
      <c r="A237" s="40"/>
      <c r="B237" s="59"/>
      <c r="C237" s="60"/>
      <c r="D237" s="60"/>
      <c r="E237" s="27"/>
      <c r="F237" s="27"/>
    </row>
    <row r="238" spans="2:6" ht="12.75">
      <c r="B238" s="59"/>
      <c r="C238" s="60"/>
      <c r="D238" s="60"/>
      <c r="E238" s="27"/>
      <c r="F238" s="27"/>
    </row>
    <row r="239" spans="1:6" ht="12.75">
      <c r="A239" s="40"/>
      <c r="B239" s="59"/>
      <c r="C239" s="60"/>
      <c r="D239" s="60"/>
      <c r="E239" s="27"/>
      <c r="F239" s="27"/>
    </row>
    <row r="240" spans="2:6" ht="12.75">
      <c r="B240" s="59"/>
      <c r="C240" s="60"/>
      <c r="D240" s="60"/>
      <c r="E240" s="52"/>
      <c r="F240" s="27"/>
    </row>
    <row r="241" spans="1:6" ht="12.75">
      <c r="A241" s="40"/>
      <c r="B241" s="59"/>
      <c r="C241" s="60"/>
      <c r="D241" s="60"/>
      <c r="E241" s="27"/>
      <c r="F241" s="53"/>
    </row>
    <row r="242" spans="2:6" ht="12.75">
      <c r="B242" s="59"/>
      <c r="C242" s="60"/>
      <c r="D242" s="60"/>
      <c r="E242" s="27"/>
      <c r="F242" s="27"/>
    </row>
    <row r="243" spans="1:6" ht="12.75">
      <c r="A243" s="40"/>
      <c r="B243" s="59"/>
      <c r="C243" s="60"/>
      <c r="D243" s="60"/>
      <c r="E243" s="27"/>
      <c r="F243" s="27"/>
    </row>
    <row r="244" spans="2:6" ht="12.75">
      <c r="B244" s="59"/>
      <c r="C244" s="60"/>
      <c r="D244" s="60"/>
      <c r="E244" s="27"/>
      <c r="F244" s="27"/>
    </row>
    <row r="245" spans="2:6" ht="12.75">
      <c r="B245" s="61"/>
      <c r="C245" s="60"/>
      <c r="D245" s="60"/>
      <c r="E245" s="27"/>
      <c r="F245" s="27"/>
    </row>
    <row r="246" spans="2:6" ht="12.75">
      <c r="B246" s="59"/>
      <c r="C246" s="60"/>
      <c r="D246" s="60"/>
      <c r="E246" s="27"/>
      <c r="F246" s="27"/>
    </row>
    <row r="247" spans="2:6" ht="12.75">
      <c r="B247" s="61"/>
      <c r="C247" s="60"/>
      <c r="D247" s="60"/>
      <c r="E247" s="27"/>
      <c r="F247" s="27"/>
    </row>
    <row r="248" spans="2:6" ht="12.75">
      <c r="B248" s="61"/>
      <c r="C248" s="60"/>
      <c r="D248" s="60"/>
      <c r="E248" s="27"/>
      <c r="F248" s="27"/>
    </row>
    <row r="249" spans="1:6" ht="12.75">
      <c r="A249" s="40"/>
      <c r="B249" s="59"/>
      <c r="C249" s="60"/>
      <c r="D249" s="60"/>
      <c r="E249" s="27"/>
      <c r="F249" s="27"/>
    </row>
    <row r="250" spans="2:6" ht="12.75">
      <c r="B250" s="59"/>
      <c r="C250" s="60"/>
      <c r="D250" s="60"/>
      <c r="E250" s="27"/>
      <c r="F250" s="27"/>
    </row>
    <row r="251" spans="2:6" ht="12.75">
      <c r="B251" s="59"/>
      <c r="C251" s="60"/>
      <c r="D251" s="60"/>
      <c r="E251" s="27"/>
      <c r="F251" s="27"/>
    </row>
    <row r="252" spans="2:6" ht="12.75">
      <c r="B252" s="59"/>
      <c r="C252" s="60"/>
      <c r="D252" s="60"/>
      <c r="E252" s="27"/>
      <c r="F252" s="27"/>
    </row>
    <row r="253" spans="2:6" ht="12.75">
      <c r="B253" s="59"/>
      <c r="C253" s="60"/>
      <c r="D253" s="60"/>
      <c r="E253" s="52"/>
      <c r="F253" s="27"/>
    </row>
    <row r="254" spans="2:6" ht="12.75">
      <c r="B254" s="59"/>
      <c r="C254" s="60"/>
      <c r="D254" s="60"/>
      <c r="E254" s="27"/>
      <c r="F254" s="53"/>
    </row>
    <row r="255" spans="2:6" ht="12.75">
      <c r="B255" s="59"/>
      <c r="C255" s="60"/>
      <c r="D255" s="60"/>
      <c r="E255" s="27"/>
      <c r="F255" s="27"/>
    </row>
    <row r="256" spans="2:6" ht="12.75">
      <c r="B256" s="59"/>
      <c r="C256" s="60"/>
      <c r="D256" s="60"/>
      <c r="E256" s="27"/>
      <c r="F256" s="27"/>
    </row>
    <row r="257" spans="2:6" ht="12.75">
      <c r="B257" s="59"/>
      <c r="C257" s="60"/>
      <c r="D257" s="60"/>
      <c r="E257" s="27"/>
      <c r="F257" s="27"/>
    </row>
    <row r="258" spans="2:6" ht="12.75">
      <c r="B258" s="59"/>
      <c r="C258" s="60"/>
      <c r="D258" s="60"/>
      <c r="E258" s="27"/>
      <c r="F258" s="27"/>
    </row>
    <row r="259" spans="2:6" ht="12.75">
      <c r="B259" s="59"/>
      <c r="C259" s="60"/>
      <c r="D259" s="60"/>
      <c r="E259" s="27"/>
      <c r="F259" s="27"/>
    </row>
    <row r="260" spans="2:6" ht="12.75">
      <c r="B260" s="59"/>
      <c r="C260" s="60"/>
      <c r="D260" s="60"/>
      <c r="E260" s="27"/>
      <c r="F260" s="27"/>
    </row>
    <row r="261" spans="2:6" ht="12.75">
      <c r="B261" s="59"/>
      <c r="C261" s="60"/>
      <c r="D261" s="60"/>
      <c r="E261" s="27"/>
      <c r="F261" s="27"/>
    </row>
    <row r="262" spans="1:6" ht="12.75">
      <c r="A262" s="40"/>
      <c r="B262" s="59"/>
      <c r="C262" s="60"/>
      <c r="D262" s="60"/>
      <c r="E262" s="27"/>
      <c r="F262" s="27"/>
    </row>
    <row r="263" spans="2:6" ht="12.75">
      <c r="B263" s="59"/>
      <c r="C263" s="60"/>
      <c r="D263" s="60"/>
      <c r="E263" s="27"/>
      <c r="F263" s="27"/>
    </row>
    <row r="264" spans="2:6" ht="12.75">
      <c r="B264" s="59"/>
      <c r="C264" s="60"/>
      <c r="D264" s="60"/>
      <c r="E264" s="27"/>
      <c r="F264" s="27"/>
    </row>
    <row r="265" spans="2:6" ht="12.75">
      <c r="B265" s="59"/>
      <c r="C265" s="60"/>
      <c r="D265" s="60"/>
      <c r="E265" s="27"/>
      <c r="F265" s="27"/>
    </row>
    <row r="266" spans="2:6" ht="12.75">
      <c r="B266" s="59"/>
      <c r="C266" s="60"/>
      <c r="D266" s="60"/>
      <c r="E266" s="27"/>
      <c r="F266" s="27"/>
    </row>
    <row r="267" spans="2:6" ht="12.75">
      <c r="B267" s="59"/>
      <c r="C267" s="60"/>
      <c r="D267" s="60"/>
      <c r="E267" s="27"/>
      <c r="F267" s="27"/>
    </row>
    <row r="268" spans="2:6" ht="12.75">
      <c r="B268" s="59"/>
      <c r="C268" s="60"/>
      <c r="D268" s="60"/>
      <c r="E268" s="27"/>
      <c r="F268" s="27"/>
    </row>
    <row r="269" spans="2:6" ht="12.75">
      <c r="B269" s="59"/>
      <c r="C269" s="60"/>
      <c r="D269" s="60"/>
      <c r="E269" s="27"/>
      <c r="F269" s="27"/>
    </row>
    <row r="270" spans="2:6" ht="12.75">
      <c r="B270" s="59"/>
      <c r="C270" s="60"/>
      <c r="D270" s="60"/>
      <c r="E270" s="27"/>
      <c r="F270" s="27"/>
    </row>
    <row r="271" spans="2:6" ht="12.75">
      <c r="B271" s="59"/>
      <c r="C271" s="60"/>
      <c r="D271" s="60"/>
      <c r="E271" s="27"/>
      <c r="F271" s="27"/>
    </row>
    <row r="272" spans="2:6" ht="12.75">
      <c r="B272" s="59"/>
      <c r="C272" s="60"/>
      <c r="D272" s="60"/>
      <c r="E272" s="52"/>
      <c r="F272" s="27"/>
    </row>
    <row r="273" spans="2:6" ht="12.75">
      <c r="B273" s="59"/>
      <c r="C273" s="60"/>
      <c r="D273" s="60"/>
      <c r="E273" s="27"/>
      <c r="F273" s="53"/>
    </row>
    <row r="274" spans="2:6" ht="12.75">
      <c r="B274" s="59"/>
      <c r="C274" s="60"/>
      <c r="D274" s="60"/>
      <c r="E274" s="27"/>
      <c r="F274" s="27"/>
    </row>
    <row r="275" spans="1:6" ht="12.75">
      <c r="A275" s="40"/>
      <c r="B275" s="59"/>
      <c r="C275" s="60"/>
      <c r="D275" s="60"/>
      <c r="E275" s="27"/>
      <c r="F275" s="27"/>
    </row>
    <row r="276" spans="2:6" ht="12.75">
      <c r="B276" s="59"/>
      <c r="C276" s="60"/>
      <c r="D276" s="60"/>
      <c r="E276" s="27"/>
      <c r="F276" s="27"/>
    </row>
    <row r="277" spans="2:6" ht="12.75">
      <c r="B277" s="59"/>
      <c r="C277" s="60"/>
      <c r="D277" s="60"/>
      <c r="E277" s="27"/>
      <c r="F277" s="27"/>
    </row>
    <row r="278" spans="2:6" ht="12.75">
      <c r="B278" s="59"/>
      <c r="C278" s="60"/>
      <c r="D278" s="60"/>
      <c r="E278" s="27"/>
      <c r="F278" s="27"/>
    </row>
    <row r="279" spans="2:6" ht="12.75">
      <c r="B279" s="59"/>
      <c r="C279" s="60"/>
      <c r="D279" s="60"/>
      <c r="E279" s="27"/>
      <c r="F279" s="27"/>
    </row>
    <row r="280" spans="2:6" ht="12.75">
      <c r="B280" s="59"/>
      <c r="C280" s="60"/>
      <c r="D280" s="60"/>
      <c r="E280" s="27"/>
      <c r="F280" s="27"/>
    </row>
    <row r="281" spans="2:6" ht="12.75">
      <c r="B281" s="59"/>
      <c r="C281" s="60"/>
      <c r="D281" s="60"/>
      <c r="E281" s="27"/>
      <c r="F281" s="27"/>
    </row>
    <row r="282" spans="2:6" ht="12.75">
      <c r="B282" s="59"/>
      <c r="C282" s="60"/>
      <c r="D282" s="60"/>
      <c r="E282" s="27"/>
      <c r="F282" s="27"/>
    </row>
    <row r="283" spans="2:6" ht="12.75">
      <c r="B283" s="59"/>
      <c r="C283" s="60"/>
      <c r="D283" s="60"/>
      <c r="E283" s="27"/>
      <c r="F283" s="27"/>
    </row>
    <row r="284" spans="2:6" ht="12.75">
      <c r="B284" s="59"/>
      <c r="C284" s="60"/>
      <c r="D284" s="60"/>
      <c r="E284" s="27"/>
      <c r="F284" s="27"/>
    </row>
    <row r="285" spans="2:6" ht="12.75">
      <c r="B285" s="59"/>
      <c r="C285" s="60"/>
      <c r="D285" s="60"/>
      <c r="E285" s="27"/>
      <c r="F285" s="27"/>
    </row>
    <row r="286" spans="2:6" ht="12.75">
      <c r="B286" s="59"/>
      <c r="C286" s="60"/>
      <c r="D286" s="60"/>
      <c r="E286" s="27"/>
      <c r="F286" s="27"/>
    </row>
    <row r="287" spans="2:6" ht="12.75">
      <c r="B287" s="59"/>
      <c r="C287" s="60"/>
      <c r="D287" s="60"/>
      <c r="E287" s="27"/>
      <c r="F287" s="27"/>
    </row>
    <row r="288" spans="2:6" ht="12.75">
      <c r="B288" s="59"/>
      <c r="C288" s="60"/>
      <c r="D288" s="60"/>
      <c r="E288" s="52"/>
      <c r="F288" s="27"/>
    </row>
    <row r="289" spans="2:6" ht="12.75">
      <c r="B289" s="59"/>
      <c r="C289" s="60"/>
      <c r="D289" s="60"/>
      <c r="E289" s="27"/>
      <c r="F289" s="53"/>
    </row>
    <row r="290" spans="2:6" ht="12.75">
      <c r="B290" s="59"/>
      <c r="C290" s="60"/>
      <c r="D290" s="60"/>
      <c r="E290" s="27"/>
      <c r="F290" s="27"/>
    </row>
    <row r="291" spans="1:6" ht="12.75">
      <c r="A291" s="40"/>
      <c r="B291" s="59"/>
      <c r="C291" s="60"/>
      <c r="D291" s="60"/>
      <c r="E291" s="27"/>
      <c r="F291" s="27"/>
    </row>
    <row r="292" spans="2:6" ht="12.75">
      <c r="B292" s="59"/>
      <c r="C292" s="60"/>
      <c r="D292" s="60"/>
      <c r="E292" s="27"/>
      <c r="F292" s="27"/>
    </row>
    <row r="293" spans="2:6" ht="12.75">
      <c r="B293" s="59"/>
      <c r="C293" s="60"/>
      <c r="D293" s="60"/>
      <c r="E293" s="27"/>
      <c r="F293" s="27"/>
    </row>
    <row r="294" spans="2:6" ht="12.75">
      <c r="B294" s="59"/>
      <c r="C294" s="60"/>
      <c r="D294" s="60"/>
      <c r="E294" s="27"/>
      <c r="F294" s="27"/>
    </row>
    <row r="295" spans="2:6" ht="12.75">
      <c r="B295" s="59"/>
      <c r="C295" s="60"/>
      <c r="D295" s="60"/>
      <c r="E295" s="27"/>
      <c r="F295" s="27"/>
    </row>
    <row r="296" spans="2:6" ht="12.75">
      <c r="B296" s="59"/>
      <c r="C296" s="60"/>
      <c r="D296" s="60"/>
      <c r="E296" s="27"/>
      <c r="F296" s="27"/>
    </row>
    <row r="297" spans="2:6" ht="12.75">
      <c r="B297" s="59"/>
      <c r="C297" s="60"/>
      <c r="D297" s="60"/>
      <c r="E297" s="27"/>
      <c r="F297" s="27"/>
    </row>
    <row r="298" spans="2:6" ht="12.75">
      <c r="B298" s="59"/>
      <c r="C298" s="60"/>
      <c r="D298" s="60"/>
      <c r="E298" s="27"/>
      <c r="F298" s="27"/>
    </row>
    <row r="299" spans="2:6" ht="12.75">
      <c r="B299" s="59"/>
      <c r="C299" s="60"/>
      <c r="D299" s="60"/>
      <c r="E299" s="27"/>
      <c r="F299" s="27"/>
    </row>
    <row r="300" spans="2:6" ht="12.75">
      <c r="B300" s="59"/>
      <c r="C300" s="60"/>
      <c r="D300" s="60"/>
      <c r="E300" s="27"/>
      <c r="F300" s="27"/>
    </row>
    <row r="301" spans="2:6" ht="12.75">
      <c r="B301" s="59"/>
      <c r="C301" s="60"/>
      <c r="D301" s="60"/>
      <c r="E301" s="27"/>
      <c r="F301" s="27"/>
    </row>
    <row r="302" spans="2:6" ht="12.75">
      <c r="B302" s="59"/>
      <c r="C302" s="60"/>
      <c r="D302" s="60"/>
      <c r="E302" s="27"/>
      <c r="F302" s="27"/>
    </row>
    <row r="303" spans="2:6" ht="12.75">
      <c r="B303" s="59"/>
      <c r="C303" s="60"/>
      <c r="D303" s="60"/>
      <c r="E303" s="27"/>
      <c r="F303" s="27"/>
    </row>
    <row r="304" spans="2:6" ht="12.75">
      <c r="B304" s="59"/>
      <c r="C304" s="60"/>
      <c r="D304" s="60"/>
      <c r="E304" s="52"/>
      <c r="F304" s="27"/>
    </row>
    <row r="305" spans="2:6" ht="12.75">
      <c r="B305" s="59"/>
      <c r="C305" s="60"/>
      <c r="D305" s="60"/>
      <c r="E305" s="27"/>
      <c r="F305" s="53"/>
    </row>
    <row r="306" spans="2:6" ht="12.75">
      <c r="B306" s="59"/>
      <c r="C306" s="60"/>
      <c r="D306" s="60"/>
      <c r="E306" s="27"/>
      <c r="F306" s="27"/>
    </row>
    <row r="307" spans="1:6" ht="12.75">
      <c r="A307" s="40"/>
      <c r="B307" s="59"/>
      <c r="C307" s="60"/>
      <c r="D307" s="60"/>
      <c r="E307" s="27"/>
      <c r="F307" s="27"/>
    </row>
    <row r="308" spans="2:6" ht="12.75">
      <c r="B308" s="59"/>
      <c r="C308" s="60"/>
      <c r="D308" s="60"/>
      <c r="E308" s="52"/>
      <c r="F308" s="27"/>
    </row>
    <row r="309" spans="2:6" ht="12.75">
      <c r="B309" s="59"/>
      <c r="C309" s="60"/>
      <c r="D309" s="60"/>
      <c r="E309" s="52"/>
      <c r="F309" s="53"/>
    </row>
    <row r="310" spans="2:6" ht="12.75">
      <c r="B310" s="59"/>
      <c r="C310" s="60"/>
      <c r="D310" s="60"/>
      <c r="E310" s="52"/>
      <c r="F310" s="53"/>
    </row>
    <row r="311" spans="2:6" ht="12.75">
      <c r="B311" s="59"/>
      <c r="C311" s="60"/>
      <c r="D311" s="60"/>
      <c r="E311" s="27"/>
      <c r="F311" s="53"/>
    </row>
    <row r="312" spans="2:6" ht="12.75">
      <c r="B312" s="59"/>
      <c r="C312" s="60"/>
      <c r="D312" s="60"/>
      <c r="E312" s="27"/>
      <c r="F312" s="27"/>
    </row>
    <row r="313" spans="2:6" ht="12.75">
      <c r="B313" s="59"/>
      <c r="C313" s="60"/>
      <c r="D313" s="60"/>
      <c r="E313" s="27"/>
      <c r="F313" s="27"/>
    </row>
    <row r="314" spans="2:6" ht="12.75">
      <c r="B314" s="59"/>
      <c r="C314" s="60"/>
      <c r="D314" s="60"/>
      <c r="E314" s="27"/>
      <c r="F314" s="27"/>
    </row>
    <row r="315" spans="2:6" ht="12.75">
      <c r="B315" s="59"/>
      <c r="C315" s="60"/>
      <c r="D315" s="60"/>
      <c r="E315" s="27"/>
      <c r="F315" s="27"/>
    </row>
    <row r="316" spans="2:6" ht="12.75">
      <c r="B316" s="59"/>
      <c r="C316" s="60"/>
      <c r="D316" s="60"/>
      <c r="E316" s="52"/>
      <c r="F316" s="27"/>
    </row>
    <row r="317" spans="2:6" ht="12.75">
      <c r="B317" s="59"/>
      <c r="C317" s="60"/>
      <c r="D317" s="60"/>
      <c r="E317" s="27"/>
      <c r="F317" s="53"/>
    </row>
    <row r="318" spans="2:6" ht="12.75">
      <c r="B318" s="59"/>
      <c r="C318" s="60"/>
      <c r="D318" s="60"/>
      <c r="E318" s="27"/>
      <c r="F318" s="27"/>
    </row>
    <row r="319" spans="2:6" ht="12.75">
      <c r="B319" s="59"/>
      <c r="C319" s="60"/>
      <c r="D319" s="60"/>
      <c r="E319" s="27"/>
      <c r="F319" s="27"/>
    </row>
    <row r="320" spans="2:6" ht="12.75">
      <c r="B320" s="59"/>
      <c r="C320" s="60"/>
      <c r="D320" s="60"/>
      <c r="E320" s="27"/>
      <c r="F320" s="27"/>
    </row>
    <row r="321" spans="2:6" ht="12.75">
      <c r="B321" s="59"/>
      <c r="C321" s="60"/>
      <c r="D321" s="60"/>
      <c r="E321" s="27"/>
      <c r="F321" s="27"/>
    </row>
    <row r="322" spans="2:6" ht="12.75">
      <c r="B322" s="59"/>
      <c r="C322" s="60"/>
      <c r="D322" s="60"/>
      <c r="E322" s="27"/>
      <c r="F322" s="27"/>
    </row>
    <row r="323" spans="1:6" ht="12.75">
      <c r="A323" s="40"/>
      <c r="B323" s="59"/>
      <c r="C323" s="60"/>
      <c r="D323" s="60"/>
      <c r="E323" s="27"/>
      <c r="F323" s="27"/>
    </row>
    <row r="324" spans="2:6" ht="12.75">
      <c r="B324" s="59"/>
      <c r="C324" s="60"/>
      <c r="D324" s="60"/>
      <c r="E324" s="52"/>
      <c r="F324" s="27"/>
    </row>
    <row r="325" spans="2:6" ht="12.75">
      <c r="B325" s="59"/>
      <c r="C325" s="60"/>
      <c r="D325" s="60"/>
      <c r="E325" s="27"/>
      <c r="F325" s="53"/>
    </row>
    <row r="326" spans="2:6" ht="12.75">
      <c r="B326" s="59"/>
      <c r="C326" s="60"/>
      <c r="D326" s="60"/>
      <c r="E326" s="52"/>
      <c r="F326" s="27"/>
    </row>
    <row r="327" spans="2:6" ht="12.75">
      <c r="B327" s="59"/>
      <c r="C327" s="60"/>
      <c r="D327" s="60"/>
      <c r="E327" s="27"/>
      <c r="F327" s="53"/>
    </row>
    <row r="328" spans="2:6" ht="12.75">
      <c r="B328" s="59"/>
      <c r="C328" s="60"/>
      <c r="D328" s="60"/>
      <c r="E328" s="52"/>
      <c r="F328" s="27"/>
    </row>
    <row r="329" spans="2:6" ht="12.75">
      <c r="B329" s="59"/>
      <c r="C329" s="60"/>
      <c r="D329" s="60"/>
      <c r="E329" s="27"/>
      <c r="F329" s="53"/>
    </row>
    <row r="330" spans="2:6" ht="12.75">
      <c r="B330" s="59"/>
      <c r="C330" s="60"/>
      <c r="D330" s="60"/>
      <c r="E330" s="52"/>
      <c r="F330" s="27"/>
    </row>
    <row r="331" spans="1:6" ht="12.75">
      <c r="A331" s="40"/>
      <c r="B331" s="59"/>
      <c r="C331" s="60"/>
      <c r="D331" s="60"/>
      <c r="E331" s="27"/>
      <c r="F331" s="53"/>
    </row>
    <row r="332" spans="2:6" ht="12.75">
      <c r="B332" s="59"/>
      <c r="C332" s="60"/>
      <c r="D332" s="60"/>
      <c r="E332" s="52"/>
      <c r="F332" s="27"/>
    </row>
    <row r="333" spans="2:6" ht="12.75">
      <c r="B333" s="59"/>
      <c r="C333" s="60"/>
      <c r="D333" s="60"/>
      <c r="E333" s="27"/>
      <c r="F333" s="53"/>
    </row>
    <row r="334" spans="1:6" ht="12.75">
      <c r="A334" s="40"/>
      <c r="B334" s="59"/>
      <c r="C334" s="60"/>
      <c r="D334" s="60"/>
      <c r="E334" s="52"/>
      <c r="F334" s="27"/>
    </row>
    <row r="335" spans="2:6" ht="12.75">
      <c r="B335" s="59"/>
      <c r="C335" s="60"/>
      <c r="D335" s="60"/>
      <c r="E335" s="27"/>
      <c r="F335" s="53"/>
    </row>
    <row r="336" spans="2:6" ht="12.75">
      <c r="B336" s="59"/>
      <c r="C336" s="60"/>
      <c r="D336" s="60"/>
      <c r="E336" s="52"/>
      <c r="F336" s="27"/>
    </row>
    <row r="337" spans="2:6" ht="12.75">
      <c r="B337" s="59"/>
      <c r="C337" s="60"/>
      <c r="D337" s="60"/>
      <c r="E337" s="27"/>
      <c r="F337" s="53"/>
    </row>
    <row r="338" spans="2:6" ht="12.75">
      <c r="B338" s="59"/>
      <c r="C338" s="60"/>
      <c r="D338" s="60"/>
      <c r="E338" s="27"/>
      <c r="F338" s="27"/>
    </row>
    <row r="339" spans="2:6" ht="12.75">
      <c r="B339" s="59"/>
      <c r="C339" s="60"/>
      <c r="D339" s="60"/>
      <c r="E339" s="27"/>
      <c r="F339" s="27"/>
    </row>
    <row r="340" spans="2:6" ht="12.75">
      <c r="B340" s="59"/>
      <c r="C340" s="60"/>
      <c r="D340" s="60"/>
      <c r="F340" s="27"/>
    </row>
    <row r="341" spans="2:4" ht="12.75">
      <c r="B341" s="59"/>
      <c r="C341" s="60"/>
      <c r="D341" s="60"/>
    </row>
    <row r="342" spans="1:4" ht="12.75">
      <c r="A342" s="40"/>
      <c r="B342" s="59"/>
      <c r="C342" s="60"/>
      <c r="D342" s="60"/>
    </row>
    <row r="343" spans="2:4" ht="12.75">
      <c r="B343" s="59"/>
      <c r="C343" s="60"/>
      <c r="D343" s="60"/>
    </row>
    <row r="344" spans="1:4" ht="12.75">
      <c r="A344" s="40"/>
      <c r="B344" s="59"/>
      <c r="C344" s="60"/>
      <c r="D344" s="60"/>
    </row>
    <row r="345" spans="2:4" ht="12.75">
      <c r="B345" s="59"/>
      <c r="C345" s="60"/>
      <c r="D345" s="60"/>
    </row>
    <row r="346" spans="1:4" ht="12.75">
      <c r="A346" s="40"/>
      <c r="B346" s="59"/>
      <c r="C346" s="60"/>
      <c r="D346" s="60"/>
    </row>
    <row r="347" spans="2:4" ht="12.75">
      <c r="B347" s="59"/>
      <c r="C347" s="60"/>
      <c r="D347" s="60"/>
    </row>
    <row r="348" spans="1:4" ht="12.75">
      <c r="A348" s="40"/>
      <c r="B348" s="59"/>
      <c r="C348" s="60"/>
      <c r="D348" s="60"/>
    </row>
    <row r="349" spans="2:4" ht="12.75">
      <c r="B349" s="59"/>
      <c r="C349" s="60"/>
      <c r="D349" s="60"/>
    </row>
    <row r="350" spans="1:4" ht="12.75">
      <c r="A350" s="40"/>
      <c r="B350" s="59"/>
      <c r="C350" s="60"/>
      <c r="D350" s="60"/>
    </row>
    <row r="351" spans="2:4" ht="12.75">
      <c r="B351" s="59"/>
      <c r="C351" s="60"/>
      <c r="D351" s="60"/>
    </row>
    <row r="352" spans="1:4" ht="12.75">
      <c r="A352" s="40"/>
      <c r="B352" s="59"/>
      <c r="C352" s="60"/>
      <c r="D352" s="60"/>
    </row>
    <row r="353" spans="2:4" ht="12.75">
      <c r="B353" s="59"/>
      <c r="C353" s="60"/>
      <c r="D353" s="60"/>
    </row>
    <row r="354" spans="2:4" ht="12.75">
      <c r="B354" s="61"/>
      <c r="C354" s="60"/>
      <c r="D354" s="60"/>
    </row>
    <row r="355" spans="2:4" ht="12.75">
      <c r="B355" s="59"/>
      <c r="C355" s="60"/>
      <c r="D355" s="60"/>
    </row>
    <row r="438" ht="61.5" customHeight="1"/>
    <row r="456" ht="12.75">
      <c r="A456" s="28"/>
    </row>
    <row r="539" ht="60.75" customHeight="1"/>
    <row r="557" ht="12.75">
      <c r="A557" s="28"/>
    </row>
  </sheetData>
  <sheetProtection/>
  <printOptions/>
  <pageMargins left="0.7480314960629921" right="0.7480314960629921" top="0.4330708661417323" bottom="0.4330708661417323" header="0" footer="0"/>
  <pageSetup orientation="portrait" paperSize="9" scale="85" r:id="rId1"/>
  <headerFooter alignWithMargins="0">
    <oddFooter>&amp;L&amp;F, &amp;A&amp;R&amp;P/&amp;N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73"/>
  <sheetViews>
    <sheetView view="pageBreakPreview" zoomScaleNormal="85" zoomScaleSheetLayoutView="100" zoomScalePageLayoutView="0" workbookViewId="0" topLeftCell="A1">
      <pane ySplit="2" topLeftCell="A144" activePane="bottomLeft" state="frozen"/>
      <selection pane="topLeft" activeCell="A1" sqref="A1"/>
      <selection pane="bottomLeft" activeCell="F170" sqref="F170"/>
    </sheetView>
  </sheetViews>
  <sheetFormatPr defaultColWidth="9.00390625" defaultRowHeight="15"/>
  <cols>
    <col min="1" max="1" width="8.421875" style="29" customWidth="1"/>
    <col min="2" max="2" width="50.7109375" style="26" customWidth="1"/>
    <col min="3" max="3" width="9.00390625" style="37" customWidth="1"/>
    <col min="4" max="4" width="6.57421875" style="37" bestFit="1" customWidth="1"/>
    <col min="5" max="6" width="13.140625" style="37" customWidth="1"/>
    <col min="7" max="16384" width="9.00390625" style="28" customWidth="1"/>
  </cols>
  <sheetData>
    <row r="1" spans="1:7" s="33" customFormat="1" ht="16.5" customHeight="1">
      <c r="A1" s="38" t="s">
        <v>239</v>
      </c>
      <c r="B1" s="30" t="s">
        <v>184</v>
      </c>
      <c r="C1" s="31"/>
      <c r="D1" s="20"/>
      <c r="E1" s="48"/>
      <c r="F1" s="49"/>
      <c r="G1" s="32"/>
    </row>
    <row r="2" spans="1:6" s="36" customFormat="1" ht="12.75">
      <c r="A2" s="35"/>
      <c r="B2" s="54" t="s">
        <v>7</v>
      </c>
      <c r="C2" s="22" t="s">
        <v>8</v>
      </c>
      <c r="D2" s="22" t="s">
        <v>11</v>
      </c>
      <c r="E2" s="51" t="s">
        <v>9</v>
      </c>
      <c r="F2" s="51" t="s">
        <v>10</v>
      </c>
    </row>
    <row r="3" spans="1:4" s="36" customFormat="1" ht="12.75">
      <c r="A3" s="35"/>
      <c r="B3" s="58"/>
      <c r="C3" s="21"/>
      <c r="D3" s="21"/>
    </row>
    <row r="4" spans="1:6" ht="12.75">
      <c r="A4" s="35"/>
      <c r="B4" s="55" t="s">
        <v>139</v>
      </c>
      <c r="C4" s="46"/>
      <c r="D4" s="46"/>
      <c r="E4" s="28"/>
      <c r="F4" s="28"/>
    </row>
    <row r="5" spans="1:6" ht="12.75">
      <c r="A5" s="28"/>
      <c r="B5" s="55" t="s">
        <v>21</v>
      </c>
      <c r="C5" s="46"/>
      <c r="D5" s="46"/>
      <c r="E5" s="28"/>
      <c r="F5" s="28"/>
    </row>
    <row r="6" spans="1:6" ht="12.75">
      <c r="A6" s="28"/>
      <c r="B6" s="28"/>
      <c r="C6" s="46"/>
      <c r="D6" s="46"/>
      <c r="E6" s="28"/>
      <c r="F6" s="28"/>
    </row>
    <row r="7" spans="1:6" ht="38.25">
      <c r="A7" s="40">
        <f>MAX($A$4:A4)+1</f>
        <v>1</v>
      </c>
      <c r="B7" s="56" t="s">
        <v>20</v>
      </c>
      <c r="C7" s="46" t="s">
        <v>2</v>
      </c>
      <c r="D7" s="46">
        <v>24</v>
      </c>
      <c r="E7" s="28"/>
      <c r="F7" s="76">
        <f>D7*E7</f>
        <v>0</v>
      </c>
    </row>
    <row r="8" spans="2:6" ht="12.75">
      <c r="B8" s="56"/>
      <c r="C8" s="46"/>
      <c r="D8" s="46"/>
      <c r="E8" s="28"/>
      <c r="F8" s="28"/>
    </row>
    <row r="9" spans="1:6" ht="38.25">
      <c r="A9" s="40">
        <f>MAX($A$6:A8)+1</f>
        <v>2</v>
      </c>
      <c r="B9" s="56" t="s">
        <v>22</v>
      </c>
      <c r="C9" s="46" t="s">
        <v>15</v>
      </c>
      <c r="D9" s="46">
        <v>1</v>
      </c>
      <c r="E9" s="28"/>
      <c r="F9" s="76">
        <f>D9*E9</f>
        <v>0</v>
      </c>
    </row>
    <row r="10" spans="2:6" ht="12.75">
      <c r="B10" s="56"/>
      <c r="C10" s="46"/>
      <c r="D10" s="46"/>
      <c r="E10" s="28"/>
      <c r="F10" s="28"/>
    </row>
    <row r="11" spans="1:6" ht="38.25">
      <c r="A11" s="40">
        <f>MAX($A$6:A10)+1</f>
        <v>3</v>
      </c>
      <c r="B11" s="56" t="s">
        <v>176</v>
      </c>
      <c r="C11" s="46"/>
      <c r="D11" s="46"/>
      <c r="E11" s="28"/>
      <c r="F11" s="28"/>
    </row>
    <row r="12" spans="2:6" ht="12.75">
      <c r="B12" s="56" t="s">
        <v>23</v>
      </c>
      <c r="C12" s="46"/>
      <c r="D12" s="46"/>
      <c r="E12" s="28"/>
      <c r="F12" s="28"/>
    </row>
    <row r="13" spans="1:6" ht="12.75">
      <c r="A13" s="40"/>
      <c r="B13" s="56" t="s">
        <v>24</v>
      </c>
      <c r="C13" s="46" t="s">
        <v>25</v>
      </c>
      <c r="D13" s="46">
        <v>33</v>
      </c>
      <c r="E13" s="28"/>
      <c r="F13" s="76">
        <f>D13*E13</f>
        <v>0</v>
      </c>
    </row>
    <row r="14" spans="2:6" ht="12.75">
      <c r="B14" s="56"/>
      <c r="C14" s="46"/>
      <c r="D14" s="46"/>
      <c r="E14" s="28"/>
      <c r="F14" s="28"/>
    </row>
    <row r="15" spans="1:6" ht="38.25">
      <c r="A15" s="40">
        <f>MAX($A$6:A14)+1</f>
        <v>4</v>
      </c>
      <c r="B15" s="56" t="s">
        <v>177</v>
      </c>
      <c r="C15" s="46"/>
      <c r="D15" s="46"/>
      <c r="E15" s="28"/>
      <c r="F15" s="28"/>
    </row>
    <row r="16" spans="1:6" ht="12.75">
      <c r="A16" s="28"/>
      <c r="B16" s="56" t="s">
        <v>26</v>
      </c>
      <c r="C16" s="46"/>
      <c r="D16" s="46"/>
      <c r="E16" s="28"/>
      <c r="F16" s="28"/>
    </row>
    <row r="17" spans="2:6" ht="12.75">
      <c r="B17" s="56" t="s">
        <v>24</v>
      </c>
      <c r="C17" s="46" t="s">
        <v>25</v>
      </c>
      <c r="D17" s="46">
        <v>3</v>
      </c>
      <c r="E17" s="28"/>
      <c r="F17" s="76">
        <f>D17*E17</f>
        <v>0</v>
      </c>
    </row>
    <row r="18" spans="1:6" ht="12.75">
      <c r="A18" s="28"/>
      <c r="B18" s="56"/>
      <c r="C18" s="46"/>
      <c r="D18" s="46"/>
      <c r="E18" s="28"/>
      <c r="F18" s="28"/>
    </row>
    <row r="19" spans="1:6" ht="25.5">
      <c r="A19" s="40">
        <f>MAX($A$6:A18)+1</f>
        <v>5</v>
      </c>
      <c r="B19" s="56" t="s">
        <v>27</v>
      </c>
      <c r="C19" s="46"/>
      <c r="D19" s="46"/>
      <c r="E19" s="28"/>
      <c r="F19" s="28"/>
    </row>
    <row r="20" spans="1:6" ht="12.75">
      <c r="A20" s="40"/>
      <c r="B20" s="56" t="s">
        <v>28</v>
      </c>
      <c r="C20" s="46" t="s">
        <v>18</v>
      </c>
      <c r="D20" s="46">
        <v>2</v>
      </c>
      <c r="E20" s="28"/>
      <c r="F20" s="76">
        <f>D20*E20</f>
        <v>0</v>
      </c>
    </row>
    <row r="21" spans="1:6" ht="12.75">
      <c r="A21" s="28"/>
      <c r="B21" s="56"/>
      <c r="C21" s="46"/>
      <c r="D21" s="46"/>
      <c r="E21" s="28"/>
      <c r="F21" s="28"/>
    </row>
    <row r="22" spans="1:6" ht="25.5">
      <c r="A22" s="40">
        <f>MAX($A$6:A21)+1</f>
        <v>6</v>
      </c>
      <c r="B22" s="56" t="s">
        <v>29</v>
      </c>
      <c r="C22" s="46" t="s">
        <v>18</v>
      </c>
      <c r="D22" s="46">
        <v>24</v>
      </c>
      <c r="E22" s="28"/>
      <c r="F22" s="76">
        <f>D22*E22</f>
        <v>0</v>
      </c>
    </row>
    <row r="23" spans="1:6" ht="12.75">
      <c r="A23" s="40"/>
      <c r="B23" s="56"/>
      <c r="C23" s="46"/>
      <c r="D23" s="46"/>
      <c r="E23" s="28"/>
      <c r="F23" s="28"/>
    </row>
    <row r="24" spans="1:6" ht="38.25">
      <c r="A24" s="40">
        <f>MAX($A$6:A23)+1</f>
        <v>7</v>
      </c>
      <c r="B24" s="56" t="s">
        <v>36</v>
      </c>
      <c r="C24" s="46" t="s">
        <v>25</v>
      </c>
      <c r="D24" s="46">
        <v>2.4</v>
      </c>
      <c r="E24" s="28"/>
      <c r="F24" s="76">
        <f>D24*E24</f>
        <v>0</v>
      </c>
    </row>
    <row r="25" spans="1:6" ht="12.75">
      <c r="A25" s="40"/>
      <c r="B25" s="56"/>
      <c r="C25" s="46"/>
      <c r="D25" s="46"/>
      <c r="E25" s="28"/>
      <c r="F25" s="28"/>
    </row>
    <row r="26" spans="1:6" ht="25.5">
      <c r="A26" s="40">
        <f>MAX($A$6:A25)+1</f>
        <v>8</v>
      </c>
      <c r="B26" s="56" t="s">
        <v>37</v>
      </c>
      <c r="C26" s="46"/>
      <c r="D26" s="46"/>
      <c r="E26" s="28"/>
      <c r="F26" s="28"/>
    </row>
    <row r="27" spans="1:6" ht="12.75">
      <c r="A27" s="28"/>
      <c r="B27" s="56" t="s">
        <v>38</v>
      </c>
      <c r="C27" s="46"/>
      <c r="D27" s="46"/>
      <c r="E27" s="28"/>
      <c r="F27" s="28"/>
    </row>
    <row r="28" spans="2:6" ht="12.75">
      <c r="B28" s="56" t="s">
        <v>39</v>
      </c>
      <c r="C28" s="46" t="s">
        <v>25</v>
      </c>
      <c r="D28" s="46">
        <v>31</v>
      </c>
      <c r="E28" s="28"/>
      <c r="F28" s="76">
        <f>D28*E28</f>
        <v>0</v>
      </c>
    </row>
    <row r="29" spans="1:6" ht="12.75">
      <c r="A29" s="40"/>
      <c r="B29" s="56" t="s">
        <v>40</v>
      </c>
      <c r="C29" s="46" t="s">
        <v>25</v>
      </c>
      <c r="D29" s="46">
        <v>3</v>
      </c>
      <c r="E29" s="28"/>
      <c r="F29" s="76">
        <f>D29*E29</f>
        <v>0</v>
      </c>
    </row>
    <row r="30" spans="1:6" ht="12.75">
      <c r="A30" s="40"/>
      <c r="B30" s="56"/>
      <c r="C30" s="46"/>
      <c r="D30" s="46"/>
      <c r="E30" s="28"/>
      <c r="F30" s="28"/>
    </row>
    <row r="31" spans="1:6" ht="38.25">
      <c r="A31" s="40">
        <f>MAX($A$6:A30)+1</f>
        <v>9</v>
      </c>
      <c r="B31" s="56" t="s">
        <v>41</v>
      </c>
      <c r="C31" s="46" t="s">
        <v>25</v>
      </c>
      <c r="D31" s="46">
        <v>2.4</v>
      </c>
      <c r="E31" s="28"/>
      <c r="F31" s="76">
        <f>D31*E31</f>
        <v>0</v>
      </c>
    </row>
    <row r="32" spans="2:6" ht="12.75">
      <c r="B32" s="56"/>
      <c r="C32" s="46"/>
      <c r="D32" s="46"/>
      <c r="E32" s="28"/>
      <c r="F32" s="28"/>
    </row>
    <row r="33" spans="1:6" ht="25.5">
      <c r="A33" s="66" t="s">
        <v>118</v>
      </c>
      <c r="B33" s="56" t="s">
        <v>42</v>
      </c>
      <c r="C33" s="46"/>
      <c r="D33" s="46"/>
      <c r="E33" s="28"/>
      <c r="F33" s="28"/>
    </row>
    <row r="34" spans="1:6" ht="12.75">
      <c r="A34" s="40"/>
      <c r="B34" s="56" t="s">
        <v>43</v>
      </c>
      <c r="C34" s="46" t="s">
        <v>18</v>
      </c>
      <c r="D34" s="46">
        <v>135</v>
      </c>
      <c r="E34" s="28"/>
      <c r="F34" s="76">
        <f>D34*E34</f>
        <v>0</v>
      </c>
    </row>
    <row r="35" spans="1:6" ht="12.75">
      <c r="A35" s="40"/>
      <c r="B35" s="56"/>
      <c r="C35" s="46"/>
      <c r="D35" s="46"/>
      <c r="E35" s="28"/>
      <c r="F35" s="28"/>
    </row>
    <row r="36" spans="1:6" ht="12.75">
      <c r="A36" s="66" t="s">
        <v>119</v>
      </c>
      <c r="B36" s="56" t="s">
        <v>44</v>
      </c>
      <c r="C36" s="46"/>
      <c r="D36" s="46"/>
      <c r="E36" s="28"/>
      <c r="F36" s="28"/>
    </row>
    <row r="37" spans="1:6" ht="12.75">
      <c r="A37" s="40"/>
      <c r="B37" s="56" t="s">
        <v>45</v>
      </c>
      <c r="C37" s="46"/>
      <c r="D37" s="46"/>
      <c r="E37" s="28"/>
      <c r="F37" s="28"/>
    </row>
    <row r="38" spans="2:6" ht="12.75">
      <c r="B38" s="56" t="s">
        <v>46</v>
      </c>
      <c r="C38" s="46"/>
      <c r="D38" s="46"/>
      <c r="E38" s="28"/>
      <c r="F38" s="28"/>
    </row>
    <row r="39" spans="2:6" ht="12.75">
      <c r="B39" s="56" t="s">
        <v>47</v>
      </c>
      <c r="C39" s="46"/>
      <c r="D39" s="46"/>
      <c r="E39" s="28"/>
      <c r="F39" s="28"/>
    </row>
    <row r="40" spans="2:6" ht="12.75">
      <c r="B40" s="71" t="s">
        <v>48</v>
      </c>
      <c r="C40" s="72" t="s">
        <v>3</v>
      </c>
      <c r="D40" s="72">
        <v>1</v>
      </c>
      <c r="E40" s="28"/>
      <c r="F40" s="76">
        <f>D40*E40</f>
        <v>0</v>
      </c>
    </row>
    <row r="41" spans="1:6" ht="16.5">
      <c r="A41" s="40"/>
      <c r="B41" s="55" t="s">
        <v>77</v>
      </c>
      <c r="C41" s="46"/>
      <c r="D41" s="46"/>
      <c r="E41" s="28"/>
      <c r="F41" s="98">
        <f>SUM(F7:F40)</f>
        <v>0</v>
      </c>
    </row>
    <row r="42" spans="1:6" ht="16.5">
      <c r="A42" s="40"/>
      <c r="B42" s="55"/>
      <c r="C42" s="46"/>
      <c r="D42" s="46"/>
      <c r="E42" s="28"/>
      <c r="F42" s="75"/>
    </row>
    <row r="43" spans="1:6" ht="16.5">
      <c r="A43" s="40"/>
      <c r="B43" s="55"/>
      <c r="C43" s="46"/>
      <c r="D43" s="46"/>
      <c r="E43" s="28"/>
      <c r="F43" s="75"/>
    </row>
    <row r="44" spans="1:6" ht="16.5">
      <c r="A44" s="40"/>
      <c r="B44" s="55"/>
      <c r="C44" s="46"/>
      <c r="D44" s="46"/>
      <c r="E44" s="28"/>
      <c r="F44" s="75"/>
    </row>
    <row r="45" spans="1:6" ht="16.5">
      <c r="A45" s="40"/>
      <c r="B45" s="55"/>
      <c r="C45" s="46"/>
      <c r="D45" s="46"/>
      <c r="E45" s="28"/>
      <c r="F45" s="75"/>
    </row>
    <row r="46" spans="1:6" ht="16.5">
      <c r="A46" s="40"/>
      <c r="B46" s="55"/>
      <c r="C46" s="46"/>
      <c r="D46" s="46"/>
      <c r="E46" s="28"/>
      <c r="F46" s="75"/>
    </row>
    <row r="47" spans="1:6" ht="12.75">
      <c r="A47" s="40"/>
      <c r="B47" s="55"/>
      <c r="C47" s="46"/>
      <c r="D47" s="46"/>
      <c r="E47" s="28"/>
      <c r="F47" s="28"/>
    </row>
    <row r="48" spans="1:6" ht="12.75">
      <c r="A48" s="40"/>
      <c r="B48" s="55"/>
      <c r="C48" s="46"/>
      <c r="D48" s="46"/>
      <c r="E48" s="28"/>
      <c r="F48" s="28"/>
    </row>
    <row r="49" spans="1:6" ht="12.75">
      <c r="A49" s="40"/>
      <c r="B49" s="55" t="s">
        <v>49</v>
      </c>
      <c r="C49" s="46"/>
      <c r="D49" s="46"/>
      <c r="E49" s="28"/>
      <c r="F49" s="28"/>
    </row>
    <row r="50" spans="1:6" ht="38.25">
      <c r="A50" s="66" t="s">
        <v>122</v>
      </c>
      <c r="B50" s="56" t="s">
        <v>50</v>
      </c>
      <c r="C50" s="46" t="s">
        <v>0</v>
      </c>
      <c r="D50" s="46">
        <v>1</v>
      </c>
      <c r="E50" s="28"/>
      <c r="F50" s="76">
        <f>D50*E50</f>
        <v>0</v>
      </c>
    </row>
    <row r="51" spans="1:6" ht="12.75">
      <c r="A51" s="40"/>
      <c r="B51" s="56"/>
      <c r="C51" s="46"/>
      <c r="D51" s="46"/>
      <c r="E51" s="28"/>
      <c r="F51" s="28"/>
    </row>
    <row r="52" spans="1:6" ht="38.25">
      <c r="A52" s="66" t="s">
        <v>123</v>
      </c>
      <c r="B52" s="56" t="s">
        <v>51</v>
      </c>
      <c r="C52" s="46" t="s">
        <v>0</v>
      </c>
      <c r="D52" s="46">
        <v>1</v>
      </c>
      <c r="E52" s="28"/>
      <c r="F52" s="76">
        <f>D52*E52</f>
        <v>0</v>
      </c>
    </row>
    <row r="53" spans="2:6" ht="12.75">
      <c r="B53" s="56"/>
      <c r="C53" s="46"/>
      <c r="D53" s="46"/>
      <c r="E53" s="28"/>
      <c r="F53" s="28"/>
    </row>
    <row r="54" spans="1:6" ht="25.5">
      <c r="A54" s="66" t="s">
        <v>124</v>
      </c>
      <c r="B54" s="56" t="s">
        <v>52</v>
      </c>
      <c r="C54" s="46"/>
      <c r="D54" s="46"/>
      <c r="E54" s="28"/>
      <c r="F54" s="28"/>
    </row>
    <row r="55" spans="2:6" ht="12.75">
      <c r="B55" s="56" t="s">
        <v>53</v>
      </c>
      <c r="C55" s="46" t="s">
        <v>2</v>
      </c>
      <c r="D55" s="46">
        <v>24</v>
      </c>
      <c r="E55" s="28"/>
      <c r="F55" s="76">
        <f>D55*E55</f>
        <v>0</v>
      </c>
    </row>
    <row r="56" spans="2:6" ht="12.75">
      <c r="B56" s="56"/>
      <c r="C56" s="46"/>
      <c r="D56" s="46"/>
      <c r="E56" s="28"/>
      <c r="F56" s="28"/>
    </row>
    <row r="57" spans="1:6" ht="38.25">
      <c r="A57" s="66" t="s">
        <v>125</v>
      </c>
      <c r="B57" s="56" t="s">
        <v>54</v>
      </c>
      <c r="C57" s="46"/>
      <c r="D57" s="46"/>
      <c r="E57" s="28"/>
      <c r="F57" s="28"/>
    </row>
    <row r="58" spans="2:6" ht="12.75">
      <c r="B58" s="56" t="s">
        <v>53</v>
      </c>
      <c r="C58" s="46" t="s">
        <v>3</v>
      </c>
      <c r="D58" s="46">
        <v>1</v>
      </c>
      <c r="E58" s="28"/>
      <c r="F58" s="76">
        <f>D58*E58</f>
        <v>0</v>
      </c>
    </row>
    <row r="59" spans="1:6" ht="12.75">
      <c r="A59" s="40"/>
      <c r="B59" s="56"/>
      <c r="C59" s="46"/>
      <c r="D59" s="46"/>
      <c r="E59" s="28"/>
      <c r="F59" s="28"/>
    </row>
    <row r="60" spans="1:6" ht="25.5">
      <c r="A60" s="66" t="s">
        <v>126</v>
      </c>
      <c r="B60" s="56" t="s">
        <v>55</v>
      </c>
      <c r="C60" s="46" t="s">
        <v>2</v>
      </c>
      <c r="D60" s="46">
        <v>24</v>
      </c>
      <c r="E60" s="28"/>
      <c r="F60" s="76">
        <f>D60*E60</f>
        <v>0</v>
      </c>
    </row>
    <row r="61" spans="1:6" ht="12.75">
      <c r="A61" s="66"/>
      <c r="B61" s="56"/>
      <c r="C61" s="46"/>
      <c r="D61" s="46"/>
      <c r="E61" s="28"/>
      <c r="F61" s="28"/>
    </row>
    <row r="62" spans="1:6" ht="12.75">
      <c r="A62" s="66" t="s">
        <v>127</v>
      </c>
      <c r="B62" s="56" t="s">
        <v>56</v>
      </c>
      <c r="C62" s="46" t="s">
        <v>2</v>
      </c>
      <c r="D62" s="46">
        <v>24</v>
      </c>
      <c r="E62" s="28"/>
      <c r="F62" s="76">
        <f>D62*E62</f>
        <v>0</v>
      </c>
    </row>
    <row r="63" spans="1:6" ht="12.75">
      <c r="A63" s="40"/>
      <c r="B63" s="56"/>
      <c r="C63" s="46"/>
      <c r="D63" s="46"/>
      <c r="E63" s="28"/>
      <c r="F63" s="28"/>
    </row>
    <row r="64" spans="1:6" ht="25.5">
      <c r="A64" s="66" t="s">
        <v>111</v>
      </c>
      <c r="B64" s="56" t="s">
        <v>78</v>
      </c>
      <c r="C64" s="46" t="s">
        <v>0</v>
      </c>
      <c r="D64" s="46">
        <v>1</v>
      </c>
      <c r="E64" s="28"/>
      <c r="F64" s="76">
        <f>D64*E64</f>
        <v>0</v>
      </c>
    </row>
    <row r="65" spans="1:6" ht="12.75">
      <c r="A65" s="40"/>
      <c r="B65" s="56"/>
      <c r="C65" s="46"/>
      <c r="D65" s="46"/>
      <c r="E65" s="28"/>
      <c r="F65" s="28"/>
    </row>
    <row r="66" spans="1:6" ht="12.75">
      <c r="A66" s="66" t="s">
        <v>112</v>
      </c>
      <c r="B66" s="56" t="s">
        <v>57</v>
      </c>
      <c r="C66" s="46" t="s">
        <v>0</v>
      </c>
      <c r="D66" s="46">
        <v>1</v>
      </c>
      <c r="E66" s="28"/>
      <c r="F66" s="76">
        <f>D66*E66</f>
        <v>0</v>
      </c>
    </row>
    <row r="67" spans="1:6" ht="25.5">
      <c r="A67" s="40"/>
      <c r="B67" s="71" t="s">
        <v>58</v>
      </c>
      <c r="C67" s="72"/>
      <c r="D67" s="72"/>
      <c r="E67" s="28"/>
      <c r="F67" s="28"/>
    </row>
    <row r="68" spans="1:6" ht="16.5">
      <c r="A68" s="40"/>
      <c r="B68" s="55" t="s">
        <v>77</v>
      </c>
      <c r="C68" s="46"/>
      <c r="D68" s="46"/>
      <c r="E68" s="28"/>
      <c r="F68" s="98">
        <f>SUM(F50:F67)</f>
        <v>0</v>
      </c>
    </row>
    <row r="69" spans="1:6" ht="12.75">
      <c r="A69" s="40"/>
      <c r="B69" s="55"/>
      <c r="C69" s="46"/>
      <c r="D69" s="46"/>
      <c r="E69" s="28"/>
      <c r="F69" s="28"/>
    </row>
    <row r="70" spans="2:6" ht="12.75">
      <c r="B70" s="55" t="s">
        <v>99</v>
      </c>
      <c r="C70" s="46"/>
      <c r="D70" s="46"/>
      <c r="E70" s="28"/>
      <c r="F70" s="28"/>
    </row>
    <row r="71" spans="1:6" ht="25.5">
      <c r="A71" s="66" t="s">
        <v>122</v>
      </c>
      <c r="B71" s="56" t="s">
        <v>59</v>
      </c>
      <c r="C71" s="46"/>
      <c r="D71" s="46"/>
      <c r="E71" s="28"/>
      <c r="F71" s="28"/>
    </row>
    <row r="72" spans="1:6" ht="12.75">
      <c r="A72" s="40"/>
      <c r="B72" s="56" t="s">
        <v>212</v>
      </c>
      <c r="C72" s="46" t="s">
        <v>2</v>
      </c>
      <c r="D72" s="46">
        <v>24</v>
      </c>
      <c r="E72" s="28"/>
      <c r="F72" s="76">
        <f>D72*E72</f>
        <v>0</v>
      </c>
    </row>
    <row r="73" spans="1:6" ht="12.75">
      <c r="A73" s="40"/>
      <c r="B73" s="56"/>
      <c r="C73" s="46"/>
      <c r="D73" s="46"/>
      <c r="E73" s="28"/>
      <c r="F73" s="28"/>
    </row>
    <row r="74" spans="1:6" s="74" customFormat="1" ht="38.25">
      <c r="A74" s="67" t="s">
        <v>123</v>
      </c>
      <c r="B74" s="68" t="s">
        <v>216</v>
      </c>
      <c r="C74" s="69" t="s">
        <v>0</v>
      </c>
      <c r="D74" s="69" t="s">
        <v>140</v>
      </c>
      <c r="F74" s="76">
        <f>D74*E74</f>
        <v>0</v>
      </c>
    </row>
    <row r="75" spans="1:6" ht="16.5">
      <c r="A75" s="62"/>
      <c r="B75" s="63"/>
      <c r="F75" s="74"/>
    </row>
    <row r="76" spans="1:6" ht="16.5">
      <c r="A76" s="62" t="s">
        <v>124</v>
      </c>
      <c r="B76" s="63" t="s">
        <v>141</v>
      </c>
      <c r="C76" s="65"/>
      <c r="D76" s="65"/>
      <c r="F76" s="74"/>
    </row>
    <row r="77" spans="1:6" ht="16.5">
      <c r="A77" s="62"/>
      <c r="B77" s="63" t="s">
        <v>217</v>
      </c>
      <c r="C77" s="64" t="s">
        <v>3</v>
      </c>
      <c r="D77" s="64">
        <v>1</v>
      </c>
      <c r="F77" s="76">
        <f>D77*E77</f>
        <v>0</v>
      </c>
    </row>
    <row r="78" spans="1:6" ht="16.5">
      <c r="A78" s="62"/>
      <c r="B78" s="63"/>
      <c r="C78" s="64"/>
      <c r="D78" s="64"/>
      <c r="F78" s="74"/>
    </row>
    <row r="79" spans="1:6" ht="38.25">
      <c r="A79" s="66" t="s">
        <v>125</v>
      </c>
      <c r="B79" s="56" t="s">
        <v>218</v>
      </c>
      <c r="C79" s="46"/>
      <c r="D79" s="46"/>
      <c r="E79" s="28"/>
      <c r="F79" s="28"/>
    </row>
    <row r="80" spans="1:6" ht="12.75">
      <c r="A80" s="40"/>
      <c r="B80" s="56" t="s">
        <v>33</v>
      </c>
      <c r="C80" s="46" t="s">
        <v>3</v>
      </c>
      <c r="D80" s="46">
        <v>1</v>
      </c>
      <c r="E80" s="28"/>
      <c r="F80" s="76">
        <f>D80*E80</f>
        <v>0</v>
      </c>
    </row>
    <row r="81" spans="1:6" ht="12.75">
      <c r="A81" s="40"/>
      <c r="B81" s="56"/>
      <c r="C81" s="46"/>
      <c r="D81" s="46"/>
      <c r="E81" s="28"/>
      <c r="F81" s="28"/>
    </row>
    <row r="82" spans="1:6" ht="12.75">
      <c r="A82" s="66" t="s">
        <v>126</v>
      </c>
      <c r="B82" s="56" t="s">
        <v>60</v>
      </c>
      <c r="C82" s="46" t="s">
        <v>1</v>
      </c>
      <c r="D82" s="46">
        <v>1</v>
      </c>
      <c r="E82" s="28"/>
      <c r="F82" s="76">
        <f>D82*E82</f>
        <v>0</v>
      </c>
    </row>
    <row r="83" spans="1:6" ht="12.75">
      <c r="A83" s="40"/>
      <c r="B83" s="56"/>
      <c r="C83" s="46"/>
      <c r="D83" s="46"/>
      <c r="E83" s="28"/>
      <c r="F83" s="28"/>
    </row>
    <row r="84" spans="1:6" ht="12.75">
      <c r="A84" s="66" t="s">
        <v>127</v>
      </c>
      <c r="B84" s="56" t="s">
        <v>75</v>
      </c>
      <c r="C84" s="46" t="s">
        <v>0</v>
      </c>
      <c r="D84" s="46">
        <v>1</v>
      </c>
      <c r="E84" s="28"/>
      <c r="F84" s="76">
        <f>D84*E84</f>
        <v>0</v>
      </c>
    </row>
    <row r="85" spans="1:6" ht="12.75">
      <c r="A85" s="40"/>
      <c r="B85" s="56"/>
      <c r="C85" s="46"/>
      <c r="D85" s="46"/>
      <c r="E85" s="28"/>
      <c r="F85" s="28"/>
    </row>
    <row r="86" spans="1:6" ht="25.5">
      <c r="A86" s="66" t="s">
        <v>111</v>
      </c>
      <c r="B86" s="77" t="s">
        <v>98</v>
      </c>
      <c r="C86" s="78" t="s">
        <v>0</v>
      </c>
      <c r="D86" s="78">
        <v>1</v>
      </c>
      <c r="E86" s="28"/>
      <c r="F86" s="76">
        <f>D86*E86</f>
        <v>0</v>
      </c>
    </row>
    <row r="87" spans="1:6" ht="12.75">
      <c r="A87" s="40"/>
      <c r="B87" s="56"/>
      <c r="C87" s="46"/>
      <c r="D87" s="46"/>
      <c r="E87" s="28"/>
      <c r="F87" s="28"/>
    </row>
    <row r="88" spans="1:6" ht="12.75">
      <c r="A88" s="66" t="s">
        <v>112</v>
      </c>
      <c r="B88" s="71" t="s">
        <v>61</v>
      </c>
      <c r="C88" s="72" t="s">
        <v>1</v>
      </c>
      <c r="D88" s="72">
        <v>1</v>
      </c>
      <c r="E88" s="28"/>
      <c r="F88" s="76">
        <f>D88*E88</f>
        <v>0</v>
      </c>
    </row>
    <row r="89" spans="1:6" ht="16.5">
      <c r="A89" s="40"/>
      <c r="B89" s="55" t="s">
        <v>77</v>
      </c>
      <c r="C89" s="46"/>
      <c r="D89" s="46"/>
      <c r="E89" s="28"/>
      <c r="F89" s="98">
        <f>SUM(F72:F88)</f>
        <v>0</v>
      </c>
    </row>
    <row r="90" spans="1:6" ht="16.5">
      <c r="A90" s="40"/>
      <c r="B90" s="55"/>
      <c r="C90" s="46"/>
      <c r="D90" s="46"/>
      <c r="E90" s="28"/>
      <c r="F90" s="75"/>
    </row>
    <row r="91" spans="1:6" ht="16.5">
      <c r="A91" s="40"/>
      <c r="B91" s="55"/>
      <c r="C91" s="46"/>
      <c r="D91" s="46"/>
      <c r="E91" s="28"/>
      <c r="F91" s="75"/>
    </row>
    <row r="92" spans="1:6" ht="16.5">
      <c r="A92" s="40"/>
      <c r="B92" s="55"/>
      <c r="C92" s="46"/>
      <c r="D92" s="46"/>
      <c r="E92" s="28"/>
      <c r="F92" s="75"/>
    </row>
    <row r="93" spans="2:6" ht="12.75">
      <c r="B93" s="55" t="s">
        <v>131</v>
      </c>
      <c r="C93" s="46"/>
      <c r="D93" s="46"/>
      <c r="E93" s="28"/>
      <c r="F93" s="28"/>
    </row>
    <row r="94" spans="2:6" ht="12.75">
      <c r="B94" s="55"/>
      <c r="C94" s="46"/>
      <c r="D94" s="46"/>
      <c r="E94" s="28"/>
      <c r="F94" s="28"/>
    </row>
    <row r="95" spans="1:6" ht="51">
      <c r="A95" s="66" t="s">
        <v>122</v>
      </c>
      <c r="B95" s="56" t="s">
        <v>62</v>
      </c>
      <c r="C95" s="46" t="s">
        <v>3</v>
      </c>
      <c r="D95" s="46">
        <v>1</v>
      </c>
      <c r="E95" s="28"/>
      <c r="F95" s="76">
        <f>D95*E95</f>
        <v>0</v>
      </c>
    </row>
    <row r="96" spans="1:6" ht="12.75">
      <c r="A96" s="40"/>
      <c r="B96" s="56" t="s">
        <v>76</v>
      </c>
      <c r="C96" s="46"/>
      <c r="D96" s="46"/>
      <c r="E96" s="28"/>
      <c r="F96" s="28"/>
    </row>
    <row r="97" spans="1:6" ht="12.75">
      <c r="A97" s="40"/>
      <c r="B97" s="56" t="s">
        <v>186</v>
      </c>
      <c r="C97" s="46"/>
      <c r="D97" s="46"/>
      <c r="E97" s="28"/>
      <c r="F97" s="28"/>
    </row>
    <row r="98" spans="1:6" ht="12.75">
      <c r="A98" s="40"/>
      <c r="B98" s="56" t="s">
        <v>19</v>
      </c>
      <c r="C98" s="46"/>
      <c r="D98" s="46"/>
      <c r="E98" s="28"/>
      <c r="F98" s="28"/>
    </row>
    <row r="99" spans="1:6" ht="12.75">
      <c r="A99" s="40"/>
      <c r="B99" s="56"/>
      <c r="C99" s="46"/>
      <c r="D99" s="46"/>
      <c r="E99" s="28"/>
      <c r="F99" s="28"/>
    </row>
    <row r="100" spans="1:6" ht="25.5">
      <c r="A100" s="66" t="s">
        <v>123</v>
      </c>
      <c r="B100" s="56" t="s">
        <v>63</v>
      </c>
      <c r="C100" s="46"/>
      <c r="D100" s="46"/>
      <c r="E100" s="28"/>
      <c r="F100" s="28"/>
    </row>
    <row r="101" spans="1:6" ht="25.5">
      <c r="A101" s="40"/>
      <c r="B101" s="56" t="s">
        <v>79</v>
      </c>
      <c r="C101" s="46"/>
      <c r="D101" s="46"/>
      <c r="E101" s="28"/>
      <c r="F101" s="28"/>
    </row>
    <row r="102" spans="1:6" ht="12.75">
      <c r="A102" s="40"/>
      <c r="B102" s="56" t="s">
        <v>80</v>
      </c>
      <c r="C102" s="46"/>
      <c r="D102" s="46"/>
      <c r="E102" s="28"/>
      <c r="F102" s="28"/>
    </row>
    <row r="103" spans="1:6" ht="12.75">
      <c r="A103" s="40"/>
      <c r="B103" s="56" t="s">
        <v>81</v>
      </c>
      <c r="C103" s="46"/>
      <c r="D103" s="46"/>
      <c r="E103" s="28"/>
      <c r="F103" s="28"/>
    </row>
    <row r="104" spans="2:6" ht="25.5">
      <c r="B104" s="56" t="s">
        <v>82</v>
      </c>
      <c r="C104" s="46"/>
      <c r="D104" s="46"/>
      <c r="E104" s="28"/>
      <c r="F104" s="28"/>
    </row>
    <row r="105" spans="1:6" ht="12.75">
      <c r="A105" s="40"/>
      <c r="B105" s="56" t="s">
        <v>83</v>
      </c>
      <c r="C105" s="46"/>
      <c r="D105" s="46"/>
      <c r="E105" s="28"/>
      <c r="F105" s="28"/>
    </row>
    <row r="106" spans="1:6" ht="12.75">
      <c r="A106" s="40"/>
      <c r="B106" s="56" t="s">
        <v>84</v>
      </c>
      <c r="C106" s="46"/>
      <c r="D106" s="46"/>
      <c r="E106" s="28"/>
      <c r="F106" s="28"/>
    </row>
    <row r="107" spans="2:6" ht="12.75">
      <c r="B107" s="56" t="s">
        <v>85</v>
      </c>
      <c r="C107" s="46"/>
      <c r="D107" s="46"/>
      <c r="E107" s="28"/>
      <c r="F107" s="28"/>
    </row>
    <row r="108" spans="1:6" ht="12.75">
      <c r="A108" s="40"/>
      <c r="B108" s="56" t="s">
        <v>64</v>
      </c>
      <c r="C108" s="46"/>
      <c r="D108" s="46"/>
      <c r="E108" s="28"/>
      <c r="F108" s="28"/>
    </row>
    <row r="109" spans="1:6" ht="12.75">
      <c r="A109" s="40"/>
      <c r="B109" s="56" t="s">
        <v>76</v>
      </c>
      <c r="C109" s="46"/>
      <c r="D109" s="46"/>
      <c r="E109" s="28"/>
      <c r="F109" s="28"/>
    </row>
    <row r="110" spans="1:6" ht="12.75">
      <c r="A110" s="40"/>
      <c r="B110" s="56" t="s">
        <v>65</v>
      </c>
      <c r="C110" s="46" t="s">
        <v>3</v>
      </c>
      <c r="D110" s="46">
        <v>1</v>
      </c>
      <c r="E110" s="28"/>
      <c r="F110" s="76">
        <f>D110*E110</f>
        <v>0</v>
      </c>
    </row>
    <row r="111" spans="1:6" ht="12.75">
      <c r="A111" s="40"/>
      <c r="B111" s="56" t="s">
        <v>19</v>
      </c>
      <c r="C111" s="46"/>
      <c r="D111" s="46"/>
      <c r="E111" s="28"/>
      <c r="F111" s="28"/>
    </row>
    <row r="112" spans="1:6" ht="12.75">
      <c r="A112" s="40"/>
      <c r="B112" s="56"/>
      <c r="C112" s="46"/>
      <c r="D112" s="46"/>
      <c r="E112" s="28"/>
      <c r="F112" s="28"/>
    </row>
    <row r="113" spans="1:4" s="74" customFormat="1" ht="89.25">
      <c r="A113" s="67" t="s">
        <v>124</v>
      </c>
      <c r="B113" s="68" t="s">
        <v>219</v>
      </c>
      <c r="C113" s="46"/>
      <c r="D113" s="46"/>
    </row>
    <row r="114" spans="1:6" s="74" customFormat="1" ht="12.75">
      <c r="A114" s="67"/>
      <c r="B114" s="56" t="s">
        <v>186</v>
      </c>
      <c r="C114" s="69" t="s">
        <v>3</v>
      </c>
      <c r="D114" s="69">
        <v>2</v>
      </c>
      <c r="F114" s="76">
        <f>D114*E114</f>
        <v>0</v>
      </c>
    </row>
    <row r="115" spans="1:4" s="74" customFormat="1" ht="15" customHeight="1">
      <c r="A115" s="67"/>
      <c r="B115" s="56" t="s">
        <v>19</v>
      </c>
      <c r="C115" s="69"/>
      <c r="D115" s="69"/>
    </row>
    <row r="116" spans="1:4" s="74" customFormat="1" ht="15" customHeight="1">
      <c r="A116" s="67"/>
      <c r="B116" s="56"/>
      <c r="C116" s="69"/>
      <c r="D116" s="69"/>
    </row>
    <row r="117" spans="1:6" s="74" customFormat="1" ht="76.5">
      <c r="A117" s="67" t="s">
        <v>125</v>
      </c>
      <c r="B117" s="68" t="s">
        <v>220</v>
      </c>
      <c r="C117" s="69" t="s">
        <v>3</v>
      </c>
      <c r="D117" s="69">
        <v>1</v>
      </c>
      <c r="F117" s="76">
        <f>D117*E117</f>
        <v>0</v>
      </c>
    </row>
    <row r="118" spans="1:2" s="74" customFormat="1" ht="12.75">
      <c r="A118" s="67"/>
      <c r="B118" s="56"/>
    </row>
    <row r="119" spans="1:6" ht="54" customHeight="1">
      <c r="A119" s="66" t="s">
        <v>126</v>
      </c>
      <c r="B119" s="56" t="s">
        <v>221</v>
      </c>
      <c r="C119" s="46" t="s">
        <v>3</v>
      </c>
      <c r="D119" s="46">
        <v>1</v>
      </c>
      <c r="F119" s="76">
        <f>D119*E119</f>
        <v>0</v>
      </c>
    </row>
    <row r="120" spans="1:2" ht="15" customHeight="1">
      <c r="A120" s="40"/>
      <c r="B120" s="56"/>
    </row>
    <row r="121" spans="1:6" ht="25.5" customHeight="1">
      <c r="A121" s="66" t="s">
        <v>127</v>
      </c>
      <c r="B121" s="56" t="s">
        <v>66</v>
      </c>
      <c r="C121" s="46"/>
      <c r="D121" s="46"/>
      <c r="E121" s="28"/>
      <c r="F121" s="28"/>
    </row>
    <row r="122" spans="1:6" ht="12" customHeight="1">
      <c r="A122" s="40"/>
      <c r="B122" s="56" t="s">
        <v>33</v>
      </c>
      <c r="C122" s="46" t="s">
        <v>3</v>
      </c>
      <c r="D122" s="46">
        <v>2</v>
      </c>
      <c r="E122" s="28"/>
      <c r="F122" s="76">
        <f>D122*E122</f>
        <v>0</v>
      </c>
    </row>
    <row r="123" spans="1:6" ht="12.75">
      <c r="A123" s="40"/>
      <c r="B123" s="56"/>
      <c r="C123" s="46"/>
      <c r="D123" s="46"/>
      <c r="E123" s="28"/>
      <c r="F123" s="28"/>
    </row>
    <row r="124" spans="1:6" ht="25.5">
      <c r="A124" s="67" t="s">
        <v>111</v>
      </c>
      <c r="B124" s="68" t="s">
        <v>133</v>
      </c>
      <c r="C124" s="46"/>
      <c r="D124" s="46"/>
      <c r="E124" s="28"/>
      <c r="F124" s="28"/>
    </row>
    <row r="125" spans="1:6" ht="12.75">
      <c r="A125" s="67"/>
      <c r="B125" s="68" t="s">
        <v>132</v>
      </c>
      <c r="C125" s="69" t="s">
        <v>2</v>
      </c>
      <c r="D125" s="69">
        <v>24</v>
      </c>
      <c r="E125" s="28"/>
      <c r="F125" s="76">
        <f>D125*E125</f>
        <v>0</v>
      </c>
    </row>
    <row r="126" spans="1:6" ht="12.75">
      <c r="A126" s="40"/>
      <c r="B126" s="56" t="s">
        <v>134</v>
      </c>
      <c r="C126" s="46"/>
      <c r="D126" s="46"/>
      <c r="E126" s="28"/>
      <c r="F126" s="28"/>
    </row>
    <row r="127" spans="1:6" ht="18" customHeight="1">
      <c r="A127" s="40"/>
      <c r="B127" s="56" t="s">
        <v>19</v>
      </c>
      <c r="C127" s="46"/>
      <c r="D127" s="46"/>
      <c r="E127" s="28"/>
      <c r="F127" s="28"/>
    </row>
    <row r="128" spans="1:6" ht="18" customHeight="1">
      <c r="A128" s="40"/>
      <c r="B128" s="56"/>
      <c r="C128" s="46"/>
      <c r="D128" s="46"/>
      <c r="E128" s="28"/>
      <c r="F128" s="28"/>
    </row>
    <row r="129" spans="1:6" ht="18" customHeight="1">
      <c r="A129" s="40"/>
      <c r="B129" s="56"/>
      <c r="C129" s="46"/>
      <c r="D129" s="46"/>
      <c r="E129" s="28"/>
      <c r="F129" s="28"/>
    </row>
    <row r="130" spans="1:6" ht="18" customHeight="1">
      <c r="A130" s="40"/>
      <c r="B130" s="56"/>
      <c r="C130" s="46"/>
      <c r="D130" s="46"/>
      <c r="E130" s="28"/>
      <c r="F130" s="28"/>
    </row>
    <row r="131" spans="1:6" ht="12.75">
      <c r="A131" s="40"/>
      <c r="B131" s="56"/>
      <c r="C131" s="46"/>
      <c r="D131" s="46"/>
      <c r="E131" s="28"/>
      <c r="F131" s="28"/>
    </row>
    <row r="132" spans="1:6" ht="27.75" customHeight="1">
      <c r="A132" s="66" t="s">
        <v>112</v>
      </c>
      <c r="B132" s="56" t="s">
        <v>71</v>
      </c>
      <c r="C132" s="46"/>
      <c r="D132" s="46"/>
      <c r="E132" s="28"/>
      <c r="F132" s="28"/>
    </row>
    <row r="133" spans="2:6" ht="12.75">
      <c r="B133" s="56" t="s">
        <v>86</v>
      </c>
      <c r="C133" s="46"/>
      <c r="D133" s="46"/>
      <c r="E133" s="28"/>
      <c r="F133" s="28"/>
    </row>
    <row r="134" spans="1:6" ht="12.75">
      <c r="A134" s="40"/>
      <c r="B134" s="56" t="s">
        <v>87</v>
      </c>
      <c r="C134" s="46"/>
      <c r="D134" s="46"/>
      <c r="E134" s="28"/>
      <c r="F134" s="28"/>
    </row>
    <row r="135" spans="1:6" ht="12.75">
      <c r="A135" s="40"/>
      <c r="B135" s="56" t="s">
        <v>34</v>
      </c>
      <c r="C135" s="46"/>
      <c r="D135" s="46"/>
      <c r="E135" s="28"/>
      <c r="F135" s="28"/>
    </row>
    <row r="136" spans="2:6" ht="12.75">
      <c r="B136" s="56" t="s">
        <v>31</v>
      </c>
      <c r="C136" s="46" t="s">
        <v>2</v>
      </c>
      <c r="D136" s="69">
        <v>24</v>
      </c>
      <c r="E136" s="28"/>
      <c r="F136" s="76">
        <f>D136*E136</f>
        <v>0</v>
      </c>
    </row>
    <row r="137" spans="1:6" ht="12.75">
      <c r="A137" s="40"/>
      <c r="B137" s="56" t="s">
        <v>76</v>
      </c>
      <c r="C137" s="46"/>
      <c r="D137" s="46"/>
      <c r="E137" s="28"/>
      <c r="F137" s="28"/>
    </row>
    <row r="138" spans="2:6" ht="12.75">
      <c r="B138" s="56" t="s">
        <v>67</v>
      </c>
      <c r="C138" s="46"/>
      <c r="D138" s="46"/>
      <c r="E138" s="28"/>
      <c r="F138" s="28"/>
    </row>
    <row r="139" spans="1:6" ht="12.75">
      <c r="A139" s="40"/>
      <c r="B139" s="56" t="s">
        <v>19</v>
      </c>
      <c r="C139" s="46"/>
      <c r="D139" s="46"/>
      <c r="E139" s="28"/>
      <c r="F139" s="28"/>
    </row>
    <row r="140" spans="1:6" ht="12.75">
      <c r="A140" s="40"/>
      <c r="B140" s="56"/>
      <c r="C140" s="46"/>
      <c r="D140" s="46"/>
      <c r="E140" s="28"/>
      <c r="F140" s="28"/>
    </row>
    <row r="141" spans="1:6" ht="63.75">
      <c r="A141" s="66" t="s">
        <v>117</v>
      </c>
      <c r="B141" s="56" t="s">
        <v>142</v>
      </c>
      <c r="C141" s="46"/>
      <c r="D141" s="46"/>
      <c r="E141" s="28"/>
      <c r="F141" s="28"/>
    </row>
    <row r="142" spans="1:6" ht="12.75" customHeight="1">
      <c r="A142" s="40"/>
      <c r="B142" s="56" t="s">
        <v>76</v>
      </c>
      <c r="C142" s="46"/>
      <c r="D142" s="46"/>
      <c r="E142" s="28"/>
      <c r="F142" s="28"/>
    </row>
    <row r="143" spans="2:6" ht="12.75">
      <c r="B143" s="56" t="s">
        <v>69</v>
      </c>
      <c r="C143" s="46"/>
      <c r="D143" s="46"/>
      <c r="E143" s="28"/>
      <c r="F143" s="28"/>
    </row>
    <row r="144" spans="2:6" ht="12.75">
      <c r="B144" s="56" t="s">
        <v>19</v>
      </c>
      <c r="C144" s="46" t="s">
        <v>3</v>
      </c>
      <c r="D144" s="46">
        <v>1</v>
      </c>
      <c r="E144" s="28"/>
      <c r="F144" s="76">
        <f>D144*E144</f>
        <v>0</v>
      </c>
    </row>
    <row r="145" spans="2:6" ht="12.75">
      <c r="B145" s="56"/>
      <c r="C145" s="46"/>
      <c r="D145" s="46"/>
      <c r="E145" s="28"/>
      <c r="F145" s="76"/>
    </row>
    <row r="146" spans="1:6" ht="25.5">
      <c r="A146" s="66" t="s">
        <v>118</v>
      </c>
      <c r="B146" s="56" t="s">
        <v>4</v>
      </c>
      <c r="C146" s="46"/>
      <c r="D146" s="46"/>
      <c r="E146" s="28"/>
      <c r="F146" s="28"/>
    </row>
    <row r="147" spans="1:6" ht="12.75">
      <c r="A147" s="40"/>
      <c r="B147" s="56" t="s">
        <v>72</v>
      </c>
      <c r="C147" s="46" t="s">
        <v>2</v>
      </c>
      <c r="D147" s="46">
        <v>6</v>
      </c>
      <c r="E147" s="28"/>
      <c r="F147" s="76">
        <f>D147*E147</f>
        <v>0</v>
      </c>
    </row>
    <row r="148" spans="2:6" ht="12.75">
      <c r="B148" s="56" t="s">
        <v>73</v>
      </c>
      <c r="C148" s="46" t="s">
        <v>2</v>
      </c>
      <c r="D148" s="46">
        <v>12</v>
      </c>
      <c r="E148" s="28"/>
      <c r="F148" s="76">
        <f>D148*E148</f>
        <v>0</v>
      </c>
    </row>
    <row r="149" spans="1:6" ht="12.75">
      <c r="A149" s="40"/>
      <c r="B149" s="56" t="s">
        <v>16</v>
      </c>
      <c r="C149" s="46" t="s">
        <v>2</v>
      </c>
      <c r="D149" s="46">
        <v>12</v>
      </c>
      <c r="E149" s="28"/>
      <c r="F149" s="76">
        <f>D149*E149</f>
        <v>0</v>
      </c>
    </row>
    <row r="150" spans="1:6" ht="12.75">
      <c r="A150" s="40"/>
      <c r="B150" s="56" t="s">
        <v>215</v>
      </c>
      <c r="C150" s="46" t="s">
        <v>2</v>
      </c>
      <c r="D150" s="46">
        <v>18</v>
      </c>
      <c r="E150" s="28"/>
      <c r="F150" s="76">
        <f>D150*E150</f>
        <v>0</v>
      </c>
    </row>
    <row r="151" spans="1:6" ht="12.75">
      <c r="A151" s="40"/>
      <c r="B151" s="56"/>
      <c r="C151" s="46"/>
      <c r="D151" s="46"/>
      <c r="E151" s="28"/>
      <c r="F151" s="76"/>
    </row>
    <row r="152" spans="1:6" ht="15" customHeight="1">
      <c r="A152" s="66" t="s">
        <v>119</v>
      </c>
      <c r="B152" s="70" t="s">
        <v>144</v>
      </c>
      <c r="C152" s="46"/>
      <c r="D152" s="46"/>
      <c r="E152" s="28"/>
      <c r="F152" s="28"/>
    </row>
    <row r="153" spans="1:6" ht="15" customHeight="1">
      <c r="A153" s="66"/>
      <c r="B153" s="70" t="s">
        <v>143</v>
      </c>
      <c r="C153" s="46"/>
      <c r="D153" s="46"/>
      <c r="E153" s="28"/>
      <c r="F153" s="28"/>
    </row>
    <row r="154" spans="1:6" ht="12.75">
      <c r="A154" s="40"/>
      <c r="B154" s="56" t="s">
        <v>16</v>
      </c>
      <c r="C154" s="46" t="s">
        <v>3</v>
      </c>
      <c r="D154" s="46">
        <v>1</v>
      </c>
      <c r="E154" s="28"/>
      <c r="F154" s="76">
        <f>D154*E154</f>
        <v>0</v>
      </c>
    </row>
    <row r="155" spans="1:6" ht="12.75">
      <c r="A155" s="40"/>
      <c r="B155" s="56"/>
      <c r="C155" s="46"/>
      <c r="D155" s="46"/>
      <c r="E155" s="28"/>
      <c r="F155" s="76"/>
    </row>
    <row r="156" spans="1:6" ht="15" customHeight="1">
      <c r="A156" s="66" t="s">
        <v>120</v>
      </c>
      <c r="B156" s="70" t="s">
        <v>222</v>
      </c>
      <c r="C156" s="46"/>
      <c r="D156" s="46"/>
      <c r="E156" s="28"/>
      <c r="F156" s="28"/>
    </row>
    <row r="157" spans="1:6" ht="12.75">
      <c r="A157" s="40"/>
      <c r="B157" s="56" t="s">
        <v>223</v>
      </c>
      <c r="C157" s="46" t="s">
        <v>3</v>
      </c>
      <c r="D157" s="46">
        <v>3</v>
      </c>
      <c r="E157" s="28"/>
      <c r="F157" s="76">
        <f>D157*E157</f>
        <v>0</v>
      </c>
    </row>
    <row r="158" spans="1:6" ht="12.75">
      <c r="A158" s="40"/>
      <c r="B158" s="56" t="s">
        <v>19</v>
      </c>
      <c r="C158" s="46"/>
      <c r="D158" s="46"/>
      <c r="E158" s="28"/>
      <c r="F158" s="76"/>
    </row>
    <row r="159" spans="1:6" ht="12.75">
      <c r="A159" s="40"/>
      <c r="B159" s="56"/>
      <c r="C159" s="46"/>
      <c r="D159" s="46"/>
      <c r="E159" s="28"/>
      <c r="F159" s="76"/>
    </row>
    <row r="160" spans="1:6" ht="12.75">
      <c r="A160" s="66" t="s">
        <v>115</v>
      </c>
      <c r="B160" s="70" t="s">
        <v>145</v>
      </c>
      <c r="C160" s="46"/>
      <c r="D160" s="46"/>
      <c r="E160" s="28"/>
      <c r="F160" s="28"/>
    </row>
    <row r="161" spans="1:6" ht="12.75">
      <c r="A161" s="40"/>
      <c r="B161" s="56"/>
      <c r="C161" s="46" t="s">
        <v>3</v>
      </c>
      <c r="D161" s="46">
        <v>3</v>
      </c>
      <c r="E161" s="28"/>
      <c r="F161" s="76">
        <f>D161*E161</f>
        <v>0</v>
      </c>
    </row>
    <row r="162" spans="1:6" ht="25.5">
      <c r="A162" s="66" t="s">
        <v>121</v>
      </c>
      <c r="B162" s="56" t="s">
        <v>70</v>
      </c>
      <c r="C162" s="46" t="s">
        <v>15</v>
      </c>
      <c r="D162" s="46">
        <v>12</v>
      </c>
      <c r="E162" s="28"/>
      <c r="F162" s="76">
        <f>D162*E162</f>
        <v>0</v>
      </c>
    </row>
    <row r="163" spans="2:6" ht="12.75">
      <c r="B163" s="56"/>
      <c r="C163" s="46"/>
      <c r="D163" s="46"/>
      <c r="E163" s="28"/>
      <c r="F163" s="28"/>
    </row>
    <row r="164" spans="1:6" ht="12.75">
      <c r="A164" s="66" t="s">
        <v>114</v>
      </c>
      <c r="B164" s="56" t="s">
        <v>97</v>
      </c>
      <c r="C164" s="46" t="s">
        <v>0</v>
      </c>
      <c r="D164" s="46">
        <v>1</v>
      </c>
      <c r="E164" s="28"/>
      <c r="F164" s="76">
        <f>D164*E164</f>
        <v>0</v>
      </c>
    </row>
    <row r="165" spans="1:6" ht="12.75">
      <c r="A165" s="66"/>
      <c r="B165" s="56"/>
      <c r="C165" s="46"/>
      <c r="D165" s="46"/>
      <c r="E165" s="28"/>
      <c r="F165" s="76"/>
    </row>
    <row r="166" spans="1:6" ht="12.75">
      <c r="A166" s="92" t="s">
        <v>116</v>
      </c>
      <c r="B166" s="77" t="s">
        <v>61</v>
      </c>
      <c r="C166" s="78" t="s">
        <v>1</v>
      </c>
      <c r="D166" s="78">
        <v>1</v>
      </c>
      <c r="E166" s="28"/>
      <c r="F166" s="76">
        <f>D166*E166</f>
        <v>0</v>
      </c>
    </row>
    <row r="167" spans="1:6" ht="12.75">
      <c r="A167" s="40"/>
      <c r="B167" s="56"/>
      <c r="C167" s="46"/>
      <c r="D167" s="46"/>
      <c r="E167" s="28"/>
      <c r="F167" s="28"/>
    </row>
    <row r="168" spans="1:6" ht="25.5">
      <c r="A168" s="66" t="s">
        <v>110</v>
      </c>
      <c r="B168" s="71" t="s">
        <v>98</v>
      </c>
      <c r="C168" s="72" t="s">
        <v>0</v>
      </c>
      <c r="D168" s="72">
        <v>1</v>
      </c>
      <c r="E168" s="28"/>
      <c r="F168" s="76">
        <f>D168*E168</f>
        <v>0</v>
      </c>
    </row>
    <row r="169" spans="2:6" ht="16.5">
      <c r="B169" s="55" t="s">
        <v>6</v>
      </c>
      <c r="C169" s="46"/>
      <c r="D169" s="46"/>
      <c r="E169" s="28"/>
      <c r="F169" s="98">
        <f>SUM(F95:F168)</f>
        <v>0</v>
      </c>
    </row>
    <row r="170" spans="2:6" ht="16.5">
      <c r="B170" s="55" t="s">
        <v>137</v>
      </c>
      <c r="C170" s="46"/>
      <c r="D170" s="46"/>
      <c r="E170" s="52"/>
      <c r="F170" s="99">
        <f>SUM(F41:F68:F89:F169)</f>
        <v>0</v>
      </c>
    </row>
    <row r="171" spans="1:6" ht="12.75">
      <c r="A171" s="40"/>
      <c r="B171" s="28"/>
      <c r="C171" s="46"/>
      <c r="D171" s="46"/>
      <c r="E171" s="27"/>
      <c r="F171" s="27"/>
    </row>
    <row r="172" spans="1:6" ht="12.75">
      <c r="A172" s="40"/>
      <c r="B172" s="56"/>
      <c r="C172" s="46"/>
      <c r="D172" s="46"/>
      <c r="E172" s="27"/>
      <c r="F172" s="27"/>
    </row>
    <row r="173" spans="2:6" ht="12.75">
      <c r="B173" s="59"/>
      <c r="C173" s="60"/>
      <c r="D173" s="60"/>
      <c r="E173" s="27"/>
      <c r="F173" s="27"/>
    </row>
    <row r="174" spans="2:6" ht="12.75">
      <c r="B174" s="59"/>
      <c r="C174" s="60"/>
      <c r="D174" s="60"/>
      <c r="E174" s="27"/>
      <c r="F174" s="27"/>
    </row>
    <row r="175" spans="1:6" ht="12.75">
      <c r="A175" s="40"/>
      <c r="B175" s="59"/>
      <c r="C175" s="60"/>
      <c r="D175" s="60"/>
      <c r="E175" s="27"/>
      <c r="F175" s="27"/>
    </row>
    <row r="176" spans="2:6" ht="12.75">
      <c r="B176" s="59"/>
      <c r="C176" s="60"/>
      <c r="D176" s="60"/>
      <c r="E176" s="52"/>
      <c r="F176" s="53"/>
    </row>
    <row r="177" spans="2:6" ht="12.75">
      <c r="B177" s="59"/>
      <c r="C177" s="60"/>
      <c r="D177" s="60"/>
      <c r="E177" s="27"/>
      <c r="F177" s="27"/>
    </row>
    <row r="178" spans="2:6" ht="12.75">
      <c r="B178" s="61"/>
      <c r="C178" s="60"/>
      <c r="D178" s="60"/>
      <c r="E178" s="27"/>
      <c r="F178" s="27"/>
    </row>
    <row r="179" spans="1:6" ht="12.75">
      <c r="A179" s="40"/>
      <c r="B179" s="59"/>
      <c r="C179" s="60"/>
      <c r="D179" s="60"/>
      <c r="E179" s="52"/>
      <c r="F179" s="53"/>
    </row>
    <row r="180" spans="2:6" ht="12.75">
      <c r="B180" s="61"/>
      <c r="C180" s="60"/>
      <c r="D180" s="60"/>
      <c r="E180" s="27"/>
      <c r="F180" s="27"/>
    </row>
    <row r="181" spans="2:6" ht="12.75">
      <c r="B181" s="59"/>
      <c r="C181" s="60"/>
      <c r="D181" s="60"/>
      <c r="E181" s="27"/>
      <c r="F181" s="27"/>
    </row>
    <row r="182" spans="1:6" ht="12.75">
      <c r="A182" s="40"/>
      <c r="B182" s="59"/>
      <c r="C182" s="60"/>
      <c r="D182" s="60"/>
      <c r="E182" s="52"/>
      <c r="F182" s="53"/>
    </row>
    <row r="183" spans="2:6" ht="12.75">
      <c r="B183" s="59"/>
      <c r="C183" s="60"/>
      <c r="D183" s="60"/>
      <c r="E183" s="52"/>
      <c r="F183" s="53"/>
    </row>
    <row r="184" spans="1:6" ht="12.75">
      <c r="A184" s="40"/>
      <c r="B184" s="59"/>
      <c r="C184" s="60"/>
      <c r="D184" s="60"/>
      <c r="E184" s="52"/>
      <c r="F184" s="53"/>
    </row>
    <row r="185" spans="2:6" ht="12.75">
      <c r="B185" s="59"/>
      <c r="C185" s="60"/>
      <c r="D185" s="60"/>
      <c r="E185" s="52"/>
      <c r="F185" s="53"/>
    </row>
    <row r="186" spans="1:6" ht="12.75">
      <c r="A186" s="40"/>
      <c r="B186" s="59"/>
      <c r="C186" s="60"/>
      <c r="D186" s="60"/>
      <c r="E186" s="27"/>
      <c r="F186" s="27"/>
    </row>
    <row r="187" spans="2:6" ht="12.75">
      <c r="B187" s="59"/>
      <c r="C187" s="60"/>
      <c r="D187" s="60"/>
      <c r="E187" s="52"/>
      <c r="F187" s="53"/>
    </row>
    <row r="188" spans="1:6" ht="12.75">
      <c r="A188" s="40"/>
      <c r="B188" s="59"/>
      <c r="C188" s="60"/>
      <c r="D188" s="60"/>
      <c r="E188" s="52"/>
      <c r="F188" s="53"/>
    </row>
    <row r="189" spans="1:6" ht="12.75">
      <c r="A189" s="40"/>
      <c r="B189" s="59"/>
      <c r="C189" s="60"/>
      <c r="D189" s="60"/>
      <c r="E189" s="52"/>
      <c r="F189" s="53"/>
    </row>
    <row r="190" spans="1:6" ht="12.75">
      <c r="A190" s="40"/>
      <c r="B190" s="59"/>
      <c r="C190" s="60"/>
      <c r="D190" s="60"/>
      <c r="E190" s="52"/>
      <c r="F190" s="53"/>
    </row>
    <row r="191" spans="1:6" ht="12.75">
      <c r="A191" s="40"/>
      <c r="B191" s="59"/>
      <c r="C191" s="60"/>
      <c r="D191" s="60"/>
      <c r="E191" s="27"/>
      <c r="F191" s="27"/>
    </row>
    <row r="192" spans="1:6" ht="12.75">
      <c r="A192" s="40"/>
      <c r="B192" s="59"/>
      <c r="C192" s="60"/>
      <c r="D192" s="60"/>
      <c r="E192" s="52"/>
      <c r="F192" s="53"/>
    </row>
    <row r="193" spans="2:6" ht="12.75">
      <c r="B193" s="59"/>
      <c r="C193" s="60"/>
      <c r="D193" s="60"/>
      <c r="E193" s="52"/>
      <c r="F193" s="53"/>
    </row>
    <row r="194" spans="1:6" ht="12.75">
      <c r="A194" s="40"/>
      <c r="B194" s="59"/>
      <c r="C194" s="60"/>
      <c r="D194" s="60"/>
      <c r="E194" s="52"/>
      <c r="F194" s="53"/>
    </row>
    <row r="195" spans="2:6" ht="12.75">
      <c r="B195" s="59"/>
      <c r="C195" s="60"/>
      <c r="D195" s="60"/>
      <c r="E195" s="52"/>
      <c r="F195" s="53"/>
    </row>
    <row r="196" spans="1:6" ht="12.75">
      <c r="A196" s="40"/>
      <c r="B196" s="59"/>
      <c r="C196" s="60"/>
      <c r="D196" s="60"/>
      <c r="E196" s="52"/>
      <c r="F196" s="53"/>
    </row>
    <row r="197" spans="2:6" ht="12.75">
      <c r="B197" s="59"/>
      <c r="C197" s="60"/>
      <c r="D197" s="60"/>
      <c r="E197" s="52"/>
      <c r="F197" s="53"/>
    </row>
    <row r="198" spans="1:6" ht="12.75">
      <c r="A198" s="40"/>
      <c r="B198" s="59"/>
      <c r="C198" s="60"/>
      <c r="D198" s="60"/>
      <c r="E198" s="52"/>
      <c r="F198" s="53"/>
    </row>
    <row r="199" spans="2:6" ht="12.75">
      <c r="B199" s="59"/>
      <c r="C199" s="60"/>
      <c r="D199" s="60"/>
      <c r="E199" s="52"/>
      <c r="F199" s="53"/>
    </row>
    <row r="200" spans="2:6" ht="12.75">
      <c r="B200" s="59"/>
      <c r="C200" s="60"/>
      <c r="D200" s="60"/>
      <c r="E200" s="27"/>
      <c r="F200" s="27"/>
    </row>
    <row r="201" spans="1:6" ht="12.75">
      <c r="A201" s="40"/>
      <c r="B201" s="61"/>
      <c r="C201" s="60"/>
      <c r="D201" s="60"/>
      <c r="E201" s="27"/>
      <c r="F201" s="27"/>
    </row>
    <row r="202" spans="1:6" ht="12.75">
      <c r="A202" s="40"/>
      <c r="B202" s="61"/>
      <c r="C202" s="60"/>
      <c r="D202" s="60"/>
      <c r="E202" s="27"/>
      <c r="F202" s="27"/>
    </row>
    <row r="203" spans="2:6" ht="12.75">
      <c r="B203" s="61"/>
      <c r="C203" s="60"/>
      <c r="D203" s="60"/>
      <c r="E203" s="52"/>
      <c r="F203" s="53"/>
    </row>
    <row r="204" spans="2:6" ht="12.75">
      <c r="B204" s="59"/>
      <c r="C204" s="60"/>
      <c r="D204" s="60"/>
      <c r="E204" s="52"/>
      <c r="F204" s="53"/>
    </row>
    <row r="205" spans="1:6" ht="12.75">
      <c r="A205" s="40"/>
      <c r="B205" s="59"/>
      <c r="C205" s="60"/>
      <c r="D205" s="60"/>
      <c r="E205" s="27"/>
      <c r="F205" s="27"/>
    </row>
    <row r="206" spans="2:6" ht="12.75">
      <c r="B206" s="59"/>
      <c r="C206" s="60"/>
      <c r="D206" s="60"/>
      <c r="E206" s="52"/>
      <c r="F206" s="53"/>
    </row>
    <row r="207" spans="1:6" ht="12.75">
      <c r="A207" s="40"/>
      <c r="B207" s="59"/>
      <c r="C207" s="60"/>
      <c r="D207" s="60"/>
      <c r="E207" s="52"/>
      <c r="F207" s="53"/>
    </row>
    <row r="208" spans="1:6" ht="12.75">
      <c r="A208" s="40"/>
      <c r="B208" s="59"/>
      <c r="C208" s="60"/>
      <c r="D208" s="60"/>
      <c r="E208" s="27"/>
      <c r="F208" s="27"/>
    </row>
    <row r="209" spans="1:6" ht="12.75">
      <c r="A209" s="40"/>
      <c r="B209" s="59"/>
      <c r="C209" s="60"/>
      <c r="D209" s="60"/>
      <c r="E209" s="52"/>
      <c r="F209" s="53"/>
    </row>
    <row r="210" spans="2:6" ht="12.75">
      <c r="B210" s="59"/>
      <c r="C210" s="60"/>
      <c r="D210" s="60"/>
      <c r="E210" s="52"/>
      <c r="F210" s="53"/>
    </row>
    <row r="211" spans="1:6" ht="12.75">
      <c r="A211" s="40"/>
      <c r="B211" s="59"/>
      <c r="C211" s="60"/>
      <c r="D211" s="60"/>
      <c r="E211" s="52"/>
      <c r="F211" s="53"/>
    </row>
    <row r="212" spans="2:6" ht="12.75">
      <c r="B212" s="59"/>
      <c r="C212" s="60"/>
      <c r="D212" s="60"/>
      <c r="E212" s="52"/>
      <c r="F212" s="53"/>
    </row>
    <row r="213" spans="2:6" ht="12.75">
      <c r="B213" s="59"/>
      <c r="C213" s="60"/>
      <c r="D213" s="60"/>
      <c r="E213" s="27"/>
      <c r="F213" s="27"/>
    </row>
    <row r="214" spans="1:6" ht="12.75">
      <c r="A214" s="40"/>
      <c r="B214" s="59"/>
      <c r="C214" s="60"/>
      <c r="D214" s="60"/>
      <c r="E214" s="27"/>
      <c r="F214" s="27"/>
    </row>
    <row r="215" spans="1:6" ht="12.75">
      <c r="A215" s="40"/>
      <c r="B215" s="59"/>
      <c r="C215" s="60"/>
      <c r="D215" s="60"/>
      <c r="E215" s="52"/>
      <c r="F215" s="53"/>
    </row>
    <row r="216" spans="2:6" ht="12.75">
      <c r="B216" s="59"/>
      <c r="C216" s="60"/>
      <c r="D216" s="60"/>
      <c r="E216" s="52"/>
      <c r="F216" s="53"/>
    </row>
    <row r="217" spans="1:6" ht="12.75">
      <c r="A217" s="40"/>
      <c r="B217" s="59"/>
      <c r="C217" s="60"/>
      <c r="D217" s="60"/>
      <c r="E217" s="52"/>
      <c r="F217" s="53"/>
    </row>
    <row r="218" spans="2:6" ht="12.75">
      <c r="B218" s="59"/>
      <c r="C218" s="60"/>
      <c r="D218" s="60"/>
      <c r="E218" s="52"/>
      <c r="F218" s="53"/>
    </row>
    <row r="219" spans="1:6" ht="12.75">
      <c r="A219" s="40"/>
      <c r="B219" s="59"/>
      <c r="C219" s="60"/>
      <c r="D219" s="60"/>
      <c r="E219" s="27"/>
      <c r="F219" s="27"/>
    </row>
    <row r="220" spans="1:6" ht="12.75">
      <c r="A220" s="40"/>
      <c r="B220" s="59"/>
      <c r="C220" s="60"/>
      <c r="D220" s="60"/>
      <c r="E220" s="52"/>
      <c r="F220" s="53"/>
    </row>
    <row r="221" spans="2:6" ht="12.75">
      <c r="B221" s="59"/>
      <c r="C221" s="60"/>
      <c r="D221" s="60"/>
      <c r="E221" s="52"/>
      <c r="F221" s="53"/>
    </row>
    <row r="222" spans="1:6" ht="12.75">
      <c r="A222" s="40"/>
      <c r="B222" s="59"/>
      <c r="C222" s="60"/>
      <c r="D222" s="60"/>
      <c r="E222" s="52"/>
      <c r="F222" s="53"/>
    </row>
    <row r="223" spans="1:6" ht="12.75">
      <c r="A223" s="40"/>
      <c r="B223" s="59"/>
      <c r="C223" s="60"/>
      <c r="D223" s="60"/>
      <c r="E223" s="27"/>
      <c r="F223" s="27"/>
    </row>
    <row r="224" spans="2:6" ht="12.75">
      <c r="B224" s="59"/>
      <c r="C224" s="60"/>
      <c r="D224" s="60"/>
      <c r="E224" s="52"/>
      <c r="F224" s="53"/>
    </row>
    <row r="225" spans="1:6" ht="12.75">
      <c r="A225" s="40"/>
      <c r="B225" s="59"/>
      <c r="C225" s="60"/>
      <c r="D225" s="60"/>
      <c r="E225" s="52"/>
      <c r="F225" s="53"/>
    </row>
    <row r="226" spans="2:6" ht="12.75">
      <c r="B226" s="59"/>
      <c r="C226" s="60"/>
      <c r="D226" s="60"/>
      <c r="E226" s="27"/>
      <c r="F226" s="27"/>
    </row>
    <row r="227" spans="1:6" ht="12.75">
      <c r="A227" s="40"/>
      <c r="B227" s="59"/>
      <c r="C227" s="60"/>
      <c r="D227" s="60"/>
      <c r="E227" s="52"/>
      <c r="F227" s="53"/>
    </row>
    <row r="228" spans="2:6" ht="12.75">
      <c r="B228" s="59"/>
      <c r="C228" s="60"/>
      <c r="D228" s="60"/>
      <c r="E228" s="52"/>
      <c r="F228" s="53"/>
    </row>
    <row r="229" spans="1:6" ht="12.75">
      <c r="A229" s="40"/>
      <c r="B229" s="59"/>
      <c r="C229" s="60"/>
      <c r="D229" s="60"/>
      <c r="E229" s="52"/>
      <c r="F229" s="53"/>
    </row>
    <row r="230" spans="2:6" ht="12.75">
      <c r="B230" s="59"/>
      <c r="C230" s="60"/>
      <c r="D230" s="60"/>
      <c r="E230" s="27"/>
      <c r="F230" s="27"/>
    </row>
    <row r="231" spans="1:6" ht="12.75">
      <c r="A231" s="40"/>
      <c r="B231" s="59"/>
      <c r="C231" s="60"/>
      <c r="D231" s="60"/>
      <c r="E231" s="52"/>
      <c r="F231" s="53"/>
    </row>
    <row r="232" spans="2:6" ht="12.75">
      <c r="B232" s="59"/>
      <c r="C232" s="60"/>
      <c r="D232" s="60"/>
      <c r="E232" s="27"/>
      <c r="F232" s="27"/>
    </row>
    <row r="233" spans="1:6" ht="12.75">
      <c r="A233" s="40"/>
      <c r="B233" s="61"/>
      <c r="C233" s="60"/>
      <c r="D233" s="60"/>
      <c r="E233" s="52"/>
      <c r="F233" s="53"/>
    </row>
    <row r="234" spans="2:6" ht="12.75">
      <c r="B234" s="59"/>
      <c r="C234" s="60"/>
      <c r="D234" s="60"/>
      <c r="E234" s="27"/>
      <c r="F234" s="27"/>
    </row>
    <row r="235" spans="1:6" ht="12.75">
      <c r="A235" s="40"/>
      <c r="B235" s="61"/>
      <c r="C235" s="60"/>
      <c r="D235" s="60"/>
      <c r="E235" s="52"/>
      <c r="F235" s="53"/>
    </row>
    <row r="236" spans="2:6" ht="12.75">
      <c r="B236" s="59"/>
      <c r="C236" s="60"/>
      <c r="D236" s="60"/>
      <c r="E236" s="27"/>
      <c r="F236" s="27"/>
    </row>
    <row r="237" spans="1:6" ht="12.75">
      <c r="A237" s="40"/>
      <c r="B237" s="59"/>
      <c r="C237" s="60"/>
      <c r="D237" s="60"/>
      <c r="E237" s="52"/>
      <c r="F237" s="53"/>
    </row>
    <row r="238" spans="2:6" ht="12.75">
      <c r="B238" s="59"/>
      <c r="C238" s="60"/>
      <c r="D238" s="60"/>
      <c r="E238" s="27"/>
      <c r="F238" s="27"/>
    </row>
    <row r="239" spans="2:6" ht="12.75">
      <c r="B239" s="59"/>
      <c r="C239" s="60"/>
      <c r="D239" s="60"/>
      <c r="E239" s="27"/>
      <c r="F239" s="27"/>
    </row>
    <row r="240" spans="2:6" ht="12.75">
      <c r="B240" s="59"/>
      <c r="C240" s="60"/>
      <c r="D240" s="60"/>
      <c r="E240" s="27"/>
      <c r="F240" s="27"/>
    </row>
    <row r="241" spans="1:6" ht="12.75">
      <c r="A241" s="40"/>
      <c r="B241" s="59"/>
      <c r="C241" s="60"/>
      <c r="D241" s="60"/>
      <c r="E241" s="27"/>
      <c r="F241" s="27"/>
    </row>
    <row r="242" spans="2:6" ht="12.75">
      <c r="B242" s="59"/>
      <c r="C242" s="60"/>
      <c r="D242" s="60"/>
      <c r="E242" s="27"/>
      <c r="F242" s="27"/>
    </row>
    <row r="243" spans="2:6" ht="12.75">
      <c r="B243" s="59"/>
      <c r="C243" s="60"/>
      <c r="D243" s="60"/>
      <c r="E243" s="27"/>
      <c r="F243" s="27"/>
    </row>
    <row r="244" spans="2:6" ht="12.75">
      <c r="B244" s="59"/>
      <c r="C244" s="60"/>
      <c r="D244" s="60"/>
      <c r="E244" s="27"/>
      <c r="F244" s="27"/>
    </row>
    <row r="245" spans="2:6" ht="12.75">
      <c r="B245" s="59"/>
      <c r="C245" s="60"/>
      <c r="D245" s="60"/>
      <c r="E245" s="27"/>
      <c r="F245" s="27"/>
    </row>
    <row r="246" spans="2:6" ht="12.75">
      <c r="B246" s="59"/>
      <c r="C246" s="60"/>
      <c r="D246" s="60"/>
      <c r="E246" s="27"/>
      <c r="F246" s="27"/>
    </row>
    <row r="247" spans="2:6" ht="12.75">
      <c r="B247" s="59"/>
      <c r="C247" s="60"/>
      <c r="D247" s="60"/>
      <c r="E247" s="27"/>
      <c r="F247" s="27"/>
    </row>
    <row r="248" spans="2:6" ht="12.75">
      <c r="B248" s="59"/>
      <c r="C248" s="60"/>
      <c r="D248" s="60"/>
      <c r="E248" s="27"/>
      <c r="F248" s="27"/>
    </row>
    <row r="249" spans="2:6" ht="12.75">
      <c r="B249" s="59"/>
      <c r="C249" s="60"/>
      <c r="D249" s="60"/>
      <c r="E249" s="27"/>
      <c r="F249" s="27"/>
    </row>
    <row r="250" spans="2:6" ht="12.75">
      <c r="B250" s="59"/>
      <c r="C250" s="60"/>
      <c r="D250" s="60"/>
      <c r="E250" s="27"/>
      <c r="F250" s="27"/>
    </row>
    <row r="251" spans="2:6" ht="12.75">
      <c r="B251" s="59"/>
      <c r="C251" s="60"/>
      <c r="D251" s="60"/>
      <c r="E251" s="27"/>
      <c r="F251" s="27"/>
    </row>
    <row r="252" spans="2:6" ht="12.75">
      <c r="B252" s="59"/>
      <c r="C252" s="60"/>
      <c r="D252" s="60"/>
      <c r="E252" s="52"/>
      <c r="F252" s="53"/>
    </row>
    <row r="253" spans="2:6" ht="12.75">
      <c r="B253" s="59"/>
      <c r="C253" s="60"/>
      <c r="D253" s="60"/>
      <c r="E253" s="27"/>
      <c r="F253" s="27"/>
    </row>
    <row r="254" spans="2:6" ht="12.75">
      <c r="B254" s="59"/>
      <c r="C254" s="60"/>
      <c r="D254" s="60"/>
      <c r="E254" s="27"/>
      <c r="F254" s="27"/>
    </row>
    <row r="255" spans="1:6" ht="12.75">
      <c r="A255" s="40"/>
      <c r="B255" s="59"/>
      <c r="C255" s="60"/>
      <c r="D255" s="60"/>
      <c r="E255" s="27"/>
      <c r="F255" s="27"/>
    </row>
    <row r="256" spans="2:6" ht="12.75">
      <c r="B256" s="59"/>
      <c r="C256" s="60"/>
      <c r="D256" s="60"/>
      <c r="E256" s="52"/>
      <c r="F256" s="53"/>
    </row>
    <row r="257" spans="2:6" ht="12.75">
      <c r="B257" s="59"/>
      <c r="C257" s="60"/>
      <c r="D257" s="60"/>
      <c r="E257" s="27"/>
      <c r="F257" s="27"/>
    </row>
    <row r="258" spans="1:6" ht="12.75">
      <c r="A258" s="40"/>
      <c r="B258" s="59"/>
      <c r="C258" s="60"/>
      <c r="D258" s="60"/>
      <c r="E258" s="27"/>
      <c r="F258" s="27"/>
    </row>
    <row r="259" spans="2:6" ht="12.75">
      <c r="B259" s="59"/>
      <c r="C259" s="60"/>
      <c r="D259" s="60"/>
      <c r="E259" s="52"/>
      <c r="F259" s="53"/>
    </row>
    <row r="260" spans="2:6" ht="12.75">
      <c r="B260" s="59"/>
      <c r="C260" s="60"/>
      <c r="D260" s="60"/>
      <c r="E260" s="27"/>
      <c r="F260" s="27"/>
    </row>
    <row r="261" spans="1:6" ht="12.75">
      <c r="A261" s="40"/>
      <c r="B261" s="59"/>
      <c r="C261" s="60"/>
      <c r="D261" s="60"/>
      <c r="E261" s="27"/>
      <c r="F261" s="27"/>
    </row>
    <row r="262" spans="2:6" ht="12.75">
      <c r="B262" s="59"/>
      <c r="C262" s="60"/>
      <c r="D262" s="60"/>
      <c r="E262" s="27"/>
      <c r="F262" s="27"/>
    </row>
    <row r="263" spans="2:6" ht="12.75">
      <c r="B263" s="59"/>
      <c r="C263" s="60"/>
      <c r="D263" s="60"/>
      <c r="E263" s="27"/>
      <c r="F263" s="27"/>
    </row>
    <row r="264" spans="2:6" ht="12.75">
      <c r="B264" s="59"/>
      <c r="C264" s="60"/>
      <c r="D264" s="60"/>
      <c r="E264" s="27"/>
      <c r="F264" s="27"/>
    </row>
    <row r="265" spans="2:6" ht="12.75">
      <c r="B265" s="59"/>
      <c r="C265" s="60"/>
      <c r="D265" s="60"/>
      <c r="E265" s="27"/>
      <c r="F265" s="27"/>
    </row>
    <row r="266" spans="2:6" ht="12.75">
      <c r="B266" s="59"/>
      <c r="C266" s="60"/>
      <c r="D266" s="60"/>
      <c r="E266" s="27"/>
      <c r="F266" s="27"/>
    </row>
    <row r="267" spans="2:6" ht="12.75">
      <c r="B267" s="59"/>
      <c r="C267" s="60"/>
      <c r="D267" s="60"/>
      <c r="E267" s="52"/>
      <c r="F267" s="53"/>
    </row>
    <row r="268" spans="2:6" ht="12.75">
      <c r="B268" s="59"/>
      <c r="C268" s="60"/>
      <c r="D268" s="60"/>
      <c r="E268" s="27"/>
      <c r="F268" s="27"/>
    </row>
    <row r="269" spans="2:6" ht="12.75">
      <c r="B269" s="59"/>
      <c r="C269" s="60"/>
      <c r="D269" s="60"/>
      <c r="E269" s="27"/>
      <c r="F269" s="27"/>
    </row>
    <row r="270" spans="1:6" ht="12.75">
      <c r="A270" s="40"/>
      <c r="B270" s="59"/>
      <c r="C270" s="60"/>
      <c r="D270" s="60"/>
      <c r="E270" s="27"/>
      <c r="F270" s="27"/>
    </row>
    <row r="271" spans="2:6" ht="12.75">
      <c r="B271" s="59"/>
      <c r="C271" s="60"/>
      <c r="D271" s="60"/>
      <c r="E271" s="52"/>
      <c r="F271" s="53"/>
    </row>
    <row r="272" spans="2:6" ht="12.75">
      <c r="B272" s="59"/>
      <c r="C272" s="60"/>
      <c r="D272" s="60"/>
      <c r="E272" s="27"/>
      <c r="F272" s="27"/>
    </row>
    <row r="273" spans="1:6" ht="12.75">
      <c r="A273" s="40"/>
      <c r="B273" s="59"/>
      <c r="C273" s="60"/>
      <c r="D273" s="60"/>
      <c r="E273" s="27"/>
      <c r="F273" s="27"/>
    </row>
    <row r="274" spans="2:6" ht="12.75">
      <c r="B274" s="59"/>
      <c r="C274" s="60"/>
      <c r="D274" s="60"/>
      <c r="E274" s="52"/>
      <c r="F274" s="53"/>
    </row>
    <row r="275" spans="2:6" ht="12.75">
      <c r="B275" s="59"/>
      <c r="C275" s="60"/>
      <c r="D275" s="60"/>
      <c r="E275" s="27"/>
      <c r="F275" s="27"/>
    </row>
    <row r="276" spans="1:6" ht="12.75">
      <c r="A276" s="40"/>
      <c r="B276" s="59"/>
      <c r="C276" s="60"/>
      <c r="D276" s="60"/>
      <c r="E276" s="27"/>
      <c r="F276" s="27"/>
    </row>
    <row r="277" spans="2:6" ht="12.75">
      <c r="B277" s="59"/>
      <c r="C277" s="60"/>
      <c r="D277" s="60"/>
      <c r="E277" s="52"/>
      <c r="F277" s="53"/>
    </row>
    <row r="278" spans="2:6" ht="12.75">
      <c r="B278" s="59"/>
      <c r="C278" s="60"/>
      <c r="D278" s="60"/>
      <c r="E278" s="27"/>
      <c r="F278" s="27"/>
    </row>
    <row r="279" spans="1:6" ht="12.75">
      <c r="A279" s="40"/>
      <c r="B279" s="59"/>
      <c r="C279" s="60"/>
      <c r="D279" s="60"/>
      <c r="E279" s="27"/>
      <c r="F279" s="27"/>
    </row>
    <row r="280" spans="2:6" ht="12.75">
      <c r="B280" s="59"/>
      <c r="C280" s="60"/>
      <c r="D280" s="60"/>
      <c r="E280" s="52"/>
      <c r="F280" s="53"/>
    </row>
    <row r="281" spans="2:6" ht="12.75">
      <c r="B281" s="59"/>
      <c r="C281" s="60"/>
      <c r="D281" s="60"/>
      <c r="E281" s="27"/>
      <c r="F281" s="27"/>
    </row>
    <row r="282" spans="1:6" ht="12.75">
      <c r="A282" s="40"/>
      <c r="B282" s="59"/>
      <c r="C282" s="60"/>
      <c r="D282" s="60"/>
      <c r="E282" s="52"/>
      <c r="F282" s="53"/>
    </row>
    <row r="283" spans="2:6" ht="12.75">
      <c r="B283" s="59"/>
      <c r="C283" s="60"/>
      <c r="D283" s="60"/>
      <c r="E283" s="27"/>
      <c r="F283" s="27"/>
    </row>
    <row r="284" spans="2:6" ht="12.75">
      <c r="B284" s="59"/>
      <c r="C284" s="60"/>
      <c r="D284" s="60"/>
      <c r="E284" s="27"/>
      <c r="F284" s="27"/>
    </row>
    <row r="285" spans="2:6" ht="12.75">
      <c r="B285" s="59"/>
      <c r="C285" s="60"/>
      <c r="D285" s="60"/>
      <c r="E285" s="27"/>
      <c r="F285" s="27"/>
    </row>
    <row r="286" spans="2:6" ht="12.75">
      <c r="B286" s="59"/>
      <c r="C286" s="60"/>
      <c r="D286" s="60"/>
      <c r="E286" s="27"/>
      <c r="F286" s="27"/>
    </row>
    <row r="287" spans="1:6" ht="12.75">
      <c r="A287" s="40"/>
      <c r="B287" s="59"/>
      <c r="C287" s="60"/>
      <c r="D287" s="60"/>
      <c r="E287" s="52"/>
      <c r="F287" s="53"/>
    </row>
    <row r="288" spans="2:6" ht="12.75">
      <c r="B288" s="59"/>
      <c r="C288" s="60"/>
      <c r="D288" s="60"/>
      <c r="E288" s="27"/>
      <c r="F288" s="27"/>
    </row>
    <row r="289" spans="1:6" ht="12.75">
      <c r="A289" s="40"/>
      <c r="B289" s="59"/>
      <c r="C289" s="60"/>
      <c r="D289" s="60"/>
      <c r="E289" s="27"/>
      <c r="F289" s="27"/>
    </row>
    <row r="290" spans="2:6" ht="12.75">
      <c r="B290" s="59"/>
      <c r="C290" s="60"/>
      <c r="D290" s="60"/>
      <c r="E290" s="52"/>
      <c r="F290" s="53"/>
    </row>
    <row r="291" spans="2:6" ht="12.75">
      <c r="B291" s="59"/>
      <c r="C291" s="60"/>
      <c r="D291" s="60"/>
      <c r="E291" s="27"/>
      <c r="F291" s="27"/>
    </row>
    <row r="292" spans="1:6" ht="12.75">
      <c r="A292" s="40"/>
      <c r="B292" s="59"/>
      <c r="C292" s="60"/>
      <c r="D292" s="60"/>
      <c r="E292" s="27"/>
      <c r="F292" s="27"/>
    </row>
    <row r="293" spans="2:6" ht="12.75">
      <c r="B293" s="59"/>
      <c r="C293" s="60"/>
      <c r="D293" s="60"/>
      <c r="E293" s="52"/>
      <c r="F293" s="53"/>
    </row>
    <row r="294" spans="2:6" ht="12.75">
      <c r="B294" s="59"/>
      <c r="C294" s="60"/>
      <c r="D294" s="60"/>
      <c r="E294" s="52"/>
      <c r="F294" s="53"/>
    </row>
    <row r="295" spans="2:6" ht="12.75">
      <c r="B295" s="59"/>
      <c r="C295" s="60"/>
      <c r="D295" s="60"/>
      <c r="E295" s="52"/>
      <c r="F295" s="53"/>
    </row>
    <row r="296" spans="2:6" ht="12.75">
      <c r="B296" s="59"/>
      <c r="C296" s="60"/>
      <c r="D296" s="60"/>
      <c r="E296" s="27"/>
      <c r="F296" s="27"/>
    </row>
    <row r="297" spans="2:6" ht="12.75">
      <c r="B297" s="59"/>
      <c r="C297" s="60"/>
      <c r="D297" s="60"/>
      <c r="E297" s="27"/>
      <c r="F297" s="27"/>
    </row>
    <row r="298" spans="2:6" ht="12.75">
      <c r="B298" s="59"/>
      <c r="C298" s="60"/>
      <c r="D298" s="60"/>
      <c r="E298" s="27"/>
      <c r="F298" s="27"/>
    </row>
    <row r="299" spans="2:6" ht="12.75">
      <c r="B299" s="59"/>
      <c r="C299" s="60"/>
      <c r="D299" s="60"/>
      <c r="E299" s="27"/>
      <c r="F299" s="27"/>
    </row>
    <row r="300" spans="1:6" ht="12.75">
      <c r="A300" s="40"/>
      <c r="B300" s="59"/>
      <c r="C300" s="60"/>
      <c r="D300" s="60"/>
      <c r="E300" s="27"/>
      <c r="F300" s="27"/>
    </row>
    <row r="301" spans="2:6" ht="12.75">
      <c r="B301" s="59"/>
      <c r="C301" s="60"/>
      <c r="D301" s="60"/>
      <c r="E301" s="27"/>
      <c r="F301" s="27"/>
    </row>
    <row r="302" spans="2:6" ht="12.75">
      <c r="B302" s="59"/>
      <c r="C302" s="60"/>
      <c r="D302" s="60"/>
      <c r="E302" s="27"/>
      <c r="F302" s="27"/>
    </row>
    <row r="303" spans="2:6" ht="12.75">
      <c r="B303" s="59"/>
      <c r="C303" s="60"/>
      <c r="D303" s="60"/>
      <c r="E303" s="27"/>
      <c r="F303" s="27"/>
    </row>
    <row r="304" spans="2:6" ht="12.75">
      <c r="B304" s="59"/>
      <c r="C304" s="60"/>
      <c r="D304" s="60"/>
      <c r="E304" s="52"/>
      <c r="F304" s="53"/>
    </row>
    <row r="305" spans="2:6" ht="12.75">
      <c r="B305" s="59"/>
      <c r="C305" s="60"/>
      <c r="D305" s="60"/>
      <c r="E305" s="52"/>
      <c r="F305" s="53"/>
    </row>
    <row r="306" spans="2:6" ht="12.75">
      <c r="B306" s="59"/>
      <c r="C306" s="60"/>
      <c r="D306" s="60"/>
      <c r="E306" s="52"/>
      <c r="F306" s="53"/>
    </row>
    <row r="307" spans="2:6" ht="12.75">
      <c r="B307" s="59"/>
      <c r="C307" s="60"/>
      <c r="D307" s="60"/>
      <c r="E307" s="27"/>
      <c r="F307" s="27"/>
    </row>
    <row r="308" spans="2:6" ht="12.75">
      <c r="B308" s="59"/>
      <c r="C308" s="60"/>
      <c r="D308" s="60"/>
      <c r="E308" s="27"/>
      <c r="F308" s="27"/>
    </row>
    <row r="309" spans="2:6" ht="12.75">
      <c r="B309" s="59"/>
      <c r="C309" s="60"/>
      <c r="D309" s="60"/>
      <c r="E309" s="27"/>
      <c r="F309" s="27"/>
    </row>
    <row r="310" spans="2:6" ht="12.75">
      <c r="B310" s="59"/>
      <c r="C310" s="60"/>
      <c r="D310" s="60"/>
      <c r="E310" s="27"/>
      <c r="F310" s="27"/>
    </row>
    <row r="311" spans="1:6" ht="12.75">
      <c r="A311" s="40"/>
      <c r="B311" s="59"/>
      <c r="C311" s="60"/>
      <c r="D311" s="60"/>
      <c r="E311" s="27"/>
      <c r="F311" s="27"/>
    </row>
    <row r="312" spans="2:6" ht="12.75">
      <c r="B312" s="59"/>
      <c r="C312" s="60"/>
      <c r="D312" s="60"/>
      <c r="E312" s="27"/>
      <c r="F312" s="27"/>
    </row>
    <row r="313" spans="2:6" ht="12.75">
      <c r="B313" s="59"/>
      <c r="C313" s="60"/>
      <c r="D313" s="60"/>
      <c r="E313" s="52"/>
      <c r="F313" s="53"/>
    </row>
    <row r="314" spans="2:6" ht="12.75">
      <c r="B314" s="59"/>
      <c r="C314" s="60"/>
      <c r="D314" s="60"/>
      <c r="E314" s="52"/>
      <c r="F314" s="53"/>
    </row>
    <row r="315" spans="2:6" ht="12.75">
      <c r="B315" s="59"/>
      <c r="C315" s="60"/>
      <c r="D315" s="60"/>
      <c r="E315" s="52"/>
      <c r="F315" s="53"/>
    </row>
    <row r="316" spans="2:6" ht="12.75">
      <c r="B316" s="59"/>
      <c r="C316" s="60"/>
      <c r="D316" s="60"/>
      <c r="E316" s="27"/>
      <c r="F316" s="27"/>
    </row>
    <row r="317" spans="2:6" ht="12.75">
      <c r="B317" s="59"/>
      <c r="C317" s="60"/>
      <c r="D317" s="60"/>
      <c r="E317" s="27"/>
      <c r="F317" s="27"/>
    </row>
    <row r="318" spans="2:6" ht="12.75">
      <c r="B318" s="59"/>
      <c r="C318" s="60"/>
      <c r="D318" s="60"/>
      <c r="E318" s="27"/>
      <c r="F318" s="27"/>
    </row>
    <row r="319" spans="2:6" ht="12.75">
      <c r="B319" s="59"/>
      <c r="C319" s="60"/>
      <c r="D319" s="60"/>
      <c r="E319" s="27"/>
      <c r="F319" s="27"/>
    </row>
    <row r="320" spans="1:6" ht="12.75">
      <c r="A320" s="40"/>
      <c r="B320" s="59"/>
      <c r="C320" s="60"/>
      <c r="D320" s="60"/>
      <c r="E320" s="27"/>
      <c r="F320" s="27"/>
    </row>
    <row r="321" spans="2:6" ht="12.75">
      <c r="B321" s="59"/>
      <c r="C321" s="60"/>
      <c r="D321" s="60"/>
      <c r="E321" s="27"/>
      <c r="F321" s="27"/>
    </row>
    <row r="322" spans="2:6" ht="12.75">
      <c r="B322" s="59"/>
      <c r="C322" s="60"/>
      <c r="D322" s="60"/>
      <c r="E322" s="52"/>
      <c r="F322" s="53"/>
    </row>
    <row r="323" spans="2:6" ht="12.75">
      <c r="B323" s="59"/>
      <c r="C323" s="60"/>
      <c r="D323" s="60"/>
      <c r="E323" s="52"/>
      <c r="F323" s="53"/>
    </row>
    <row r="324" spans="2:6" ht="12.75">
      <c r="B324" s="59"/>
      <c r="C324" s="60"/>
      <c r="D324" s="60"/>
      <c r="E324" s="27"/>
      <c r="F324" s="27"/>
    </row>
    <row r="325" spans="2:6" ht="12.75">
      <c r="B325" s="59"/>
      <c r="C325" s="60"/>
      <c r="D325" s="60"/>
      <c r="E325" s="27"/>
      <c r="F325" s="27"/>
    </row>
    <row r="326" spans="2:6" ht="12.75">
      <c r="B326" s="59"/>
      <c r="C326" s="60"/>
      <c r="D326" s="60"/>
      <c r="E326" s="27"/>
      <c r="F326" s="27"/>
    </row>
    <row r="327" spans="2:6" ht="12.75">
      <c r="B327" s="59"/>
      <c r="C327" s="60"/>
      <c r="D327" s="60"/>
      <c r="E327" s="27"/>
      <c r="F327" s="27"/>
    </row>
    <row r="328" spans="1:6" ht="12.75">
      <c r="A328" s="40"/>
      <c r="B328" s="59"/>
      <c r="C328" s="60"/>
      <c r="D328" s="60"/>
      <c r="E328" s="27"/>
      <c r="F328" s="27"/>
    </row>
    <row r="329" spans="2:6" ht="12.75">
      <c r="B329" s="59"/>
      <c r="C329" s="60"/>
      <c r="D329" s="60"/>
      <c r="E329" s="27"/>
      <c r="F329" s="27"/>
    </row>
    <row r="330" spans="2:6" ht="12.75">
      <c r="B330" s="59"/>
      <c r="C330" s="60"/>
      <c r="D330" s="60"/>
      <c r="E330" s="27"/>
      <c r="F330" s="27"/>
    </row>
    <row r="331" spans="2:6" ht="12.75">
      <c r="B331" s="59"/>
      <c r="C331" s="60"/>
      <c r="D331" s="60"/>
      <c r="E331" s="27"/>
      <c r="F331" s="27"/>
    </row>
    <row r="332" spans="2:6" ht="12.75">
      <c r="B332" s="59"/>
      <c r="C332" s="60"/>
      <c r="D332" s="60"/>
      <c r="E332" s="52"/>
      <c r="F332" s="53"/>
    </row>
    <row r="333" spans="2:6" ht="12.75">
      <c r="B333" s="59"/>
      <c r="C333" s="60"/>
      <c r="D333" s="60"/>
      <c r="E333" s="27"/>
      <c r="F333" s="27"/>
    </row>
    <row r="334" spans="2:6" ht="12.75">
      <c r="B334" s="59"/>
      <c r="C334" s="60"/>
      <c r="D334" s="60"/>
      <c r="E334" s="52"/>
      <c r="F334" s="53"/>
    </row>
    <row r="335" spans="2:6" ht="12.75">
      <c r="B335" s="59"/>
      <c r="C335" s="60"/>
      <c r="D335" s="60"/>
      <c r="E335" s="52"/>
      <c r="F335" s="53"/>
    </row>
    <row r="336" spans="2:6" ht="12.75">
      <c r="B336" s="59"/>
      <c r="C336" s="60"/>
      <c r="D336" s="60"/>
      <c r="E336" s="27"/>
      <c r="F336" s="27"/>
    </row>
    <row r="337" spans="2:6" ht="12.75">
      <c r="B337" s="59"/>
      <c r="C337" s="60"/>
      <c r="D337" s="60"/>
      <c r="E337" s="27"/>
      <c r="F337" s="27"/>
    </row>
    <row r="338" spans="2:6" ht="12.75">
      <c r="B338" s="59"/>
      <c r="C338" s="60"/>
      <c r="D338" s="60"/>
      <c r="E338" s="27"/>
      <c r="F338" s="27"/>
    </row>
    <row r="339" spans="2:6" ht="12.75">
      <c r="B339" s="59"/>
      <c r="C339" s="60"/>
      <c r="D339" s="60"/>
      <c r="E339" s="27"/>
      <c r="F339" s="27"/>
    </row>
    <row r="340" spans="1:6" ht="12.75">
      <c r="A340" s="40"/>
      <c r="B340" s="59"/>
      <c r="C340" s="60"/>
      <c r="D340" s="60"/>
      <c r="E340" s="27"/>
      <c r="F340" s="27"/>
    </row>
    <row r="341" spans="2:6" ht="12.75">
      <c r="B341" s="59"/>
      <c r="C341" s="60"/>
      <c r="D341" s="60"/>
      <c r="E341" s="52"/>
      <c r="F341" s="53"/>
    </row>
    <row r="342" spans="2:6" ht="12.75">
      <c r="B342" s="59"/>
      <c r="C342" s="60"/>
      <c r="D342" s="60"/>
      <c r="E342" s="27"/>
      <c r="F342" s="27"/>
    </row>
    <row r="343" spans="2:6" ht="12.75">
      <c r="B343" s="59"/>
      <c r="C343" s="60"/>
      <c r="D343" s="60"/>
      <c r="E343" s="27"/>
      <c r="F343" s="27"/>
    </row>
    <row r="344" spans="2:6" ht="12.75">
      <c r="B344" s="59"/>
      <c r="C344" s="60"/>
      <c r="D344" s="60"/>
      <c r="E344" s="27"/>
      <c r="F344" s="27"/>
    </row>
    <row r="345" spans="2:6" ht="12.75">
      <c r="B345" s="59"/>
      <c r="C345" s="60"/>
      <c r="D345" s="60"/>
      <c r="E345" s="27"/>
      <c r="F345" s="27"/>
    </row>
    <row r="346" spans="1:6" ht="12.75">
      <c r="A346" s="40"/>
      <c r="B346" s="59"/>
      <c r="C346" s="60"/>
      <c r="D346" s="60"/>
      <c r="E346" s="27"/>
      <c r="F346" s="27"/>
    </row>
    <row r="347" spans="2:6" ht="12.75">
      <c r="B347" s="59"/>
      <c r="C347" s="60"/>
      <c r="D347" s="60"/>
      <c r="E347" s="27"/>
      <c r="F347" s="27"/>
    </row>
    <row r="348" spans="2:6" ht="12.75">
      <c r="B348" s="59"/>
      <c r="C348" s="60"/>
      <c r="D348" s="60"/>
      <c r="E348" s="27"/>
      <c r="F348" s="27"/>
    </row>
    <row r="349" spans="2:6" ht="12.75">
      <c r="B349" s="59"/>
      <c r="C349" s="60"/>
      <c r="D349" s="60"/>
      <c r="E349" s="27"/>
      <c r="F349" s="27"/>
    </row>
    <row r="350" spans="2:6" ht="12.75">
      <c r="B350" s="59"/>
      <c r="C350" s="60"/>
      <c r="D350" s="60"/>
      <c r="E350" s="52"/>
      <c r="F350" s="53"/>
    </row>
    <row r="351" spans="2:6" ht="12.75">
      <c r="B351" s="59"/>
      <c r="C351" s="60"/>
      <c r="D351" s="60"/>
      <c r="E351" s="27"/>
      <c r="F351" s="27"/>
    </row>
    <row r="352" spans="2:6" ht="12.75">
      <c r="B352" s="59"/>
      <c r="C352" s="60"/>
      <c r="D352" s="60"/>
      <c r="E352" s="27"/>
      <c r="F352" s="27"/>
    </row>
    <row r="353" spans="2:6" ht="12.75">
      <c r="B353" s="59"/>
      <c r="C353" s="60"/>
      <c r="D353" s="60"/>
      <c r="E353" s="27"/>
      <c r="F353" s="27"/>
    </row>
    <row r="354" spans="2:6" ht="12.75">
      <c r="B354" s="59"/>
      <c r="C354" s="60"/>
      <c r="D354" s="60"/>
      <c r="E354" s="27"/>
      <c r="F354" s="27"/>
    </row>
    <row r="355" spans="1:6" ht="12.75">
      <c r="A355" s="40"/>
      <c r="B355" s="59"/>
      <c r="C355" s="60"/>
      <c r="D355" s="60"/>
      <c r="E355" s="27"/>
      <c r="F355" s="27"/>
    </row>
    <row r="356" spans="2:6" ht="12.75">
      <c r="B356" s="59"/>
      <c r="C356" s="60"/>
      <c r="D356" s="60"/>
      <c r="E356" s="52"/>
      <c r="F356" s="53"/>
    </row>
    <row r="357" spans="2:6" ht="12.75">
      <c r="B357" s="59"/>
      <c r="C357" s="60"/>
      <c r="D357" s="60"/>
      <c r="E357" s="27"/>
      <c r="F357" s="27"/>
    </row>
    <row r="358" spans="1:6" ht="12.75">
      <c r="A358" s="40"/>
      <c r="B358" s="59"/>
      <c r="C358" s="60"/>
      <c r="D358" s="60"/>
      <c r="E358" s="27"/>
      <c r="F358" s="27"/>
    </row>
    <row r="359" spans="2:6" ht="12.75">
      <c r="B359" s="59"/>
      <c r="C359" s="60"/>
      <c r="D359" s="60"/>
      <c r="E359" s="52"/>
      <c r="F359" s="53"/>
    </row>
    <row r="360" spans="2:6" ht="12.75">
      <c r="B360" s="59"/>
      <c r="C360" s="60"/>
      <c r="D360" s="60"/>
      <c r="E360" s="52"/>
      <c r="F360" s="53"/>
    </row>
    <row r="361" spans="2:6" ht="12.75">
      <c r="B361" s="59"/>
      <c r="C361" s="60"/>
      <c r="D361" s="60"/>
      <c r="E361" s="27"/>
      <c r="F361" s="27"/>
    </row>
    <row r="362" spans="1:6" ht="12.75">
      <c r="A362" s="40"/>
      <c r="B362" s="59"/>
      <c r="C362" s="60"/>
      <c r="D362" s="60"/>
      <c r="E362" s="27"/>
      <c r="F362" s="27"/>
    </row>
    <row r="363" spans="2:6" ht="12.75">
      <c r="B363" s="59"/>
      <c r="C363" s="60"/>
      <c r="D363" s="60"/>
      <c r="E363" s="52"/>
      <c r="F363" s="53"/>
    </row>
    <row r="364" spans="2:6" ht="12.75">
      <c r="B364" s="59"/>
      <c r="C364" s="60"/>
      <c r="D364" s="60"/>
      <c r="E364" s="52"/>
      <c r="F364" s="53"/>
    </row>
    <row r="365" spans="2:6" ht="12.75">
      <c r="B365" s="59"/>
      <c r="C365" s="60"/>
      <c r="D365" s="60"/>
      <c r="E365" s="52"/>
      <c r="F365" s="53"/>
    </row>
    <row r="366" spans="2:6" ht="12.75">
      <c r="B366" s="59"/>
      <c r="C366" s="60"/>
      <c r="D366" s="60"/>
      <c r="E366" s="27"/>
      <c r="F366" s="27"/>
    </row>
    <row r="367" spans="1:6" ht="12.75">
      <c r="A367" s="40"/>
      <c r="B367" s="59"/>
      <c r="C367" s="60"/>
      <c r="D367" s="60"/>
      <c r="E367" s="27"/>
      <c r="F367" s="27"/>
    </row>
    <row r="368" spans="2:6" ht="12.75">
      <c r="B368" s="59"/>
      <c r="C368" s="60"/>
      <c r="D368" s="60"/>
      <c r="E368" s="52"/>
      <c r="F368" s="53"/>
    </row>
    <row r="369" spans="2:6" ht="12.75">
      <c r="B369" s="59"/>
      <c r="C369" s="60"/>
      <c r="D369" s="60"/>
      <c r="E369" s="52"/>
      <c r="F369" s="53"/>
    </row>
    <row r="370" spans="2:6" ht="12.75">
      <c r="B370" s="59"/>
      <c r="C370" s="60"/>
      <c r="D370" s="60"/>
      <c r="E370" s="27"/>
      <c r="F370" s="27"/>
    </row>
    <row r="371" spans="1:6" ht="12.75">
      <c r="A371" s="40"/>
      <c r="B371" s="59"/>
      <c r="C371" s="60"/>
      <c r="D371" s="60"/>
      <c r="E371" s="27"/>
      <c r="F371" s="27"/>
    </row>
    <row r="372" spans="2:6" ht="12.75">
      <c r="B372" s="59"/>
      <c r="C372" s="60"/>
      <c r="D372" s="60"/>
      <c r="E372" s="52"/>
      <c r="F372" s="53"/>
    </row>
    <row r="373" spans="2:6" ht="12.75">
      <c r="B373" s="59"/>
      <c r="C373" s="60"/>
      <c r="D373" s="60"/>
      <c r="E373" s="52"/>
      <c r="F373" s="53"/>
    </row>
    <row r="374" spans="2:6" ht="12.75">
      <c r="B374" s="59"/>
      <c r="C374" s="60"/>
      <c r="D374" s="60"/>
      <c r="E374" s="27"/>
      <c r="F374" s="27"/>
    </row>
    <row r="375" spans="1:6" ht="12.75">
      <c r="A375" s="40"/>
      <c r="B375" s="59"/>
      <c r="C375" s="60"/>
      <c r="D375" s="60"/>
      <c r="E375" s="52"/>
      <c r="F375" s="53"/>
    </row>
    <row r="376" spans="2:6" ht="12.75">
      <c r="B376" s="59"/>
      <c r="C376" s="60"/>
      <c r="D376" s="60"/>
      <c r="E376" s="27"/>
      <c r="F376" s="27"/>
    </row>
    <row r="377" spans="1:6" ht="12.75">
      <c r="A377" s="40"/>
      <c r="B377" s="59"/>
      <c r="C377" s="60"/>
      <c r="D377" s="60"/>
      <c r="E377" s="52"/>
      <c r="F377" s="53"/>
    </row>
    <row r="378" spans="2:6" ht="12.75">
      <c r="B378" s="59"/>
      <c r="C378" s="60"/>
      <c r="D378" s="60"/>
      <c r="E378" s="27"/>
      <c r="F378" s="27"/>
    </row>
    <row r="379" spans="1:6" ht="12.75">
      <c r="A379" s="40"/>
      <c r="B379" s="59"/>
      <c r="C379" s="60"/>
      <c r="D379" s="60"/>
      <c r="E379" s="52"/>
      <c r="F379" s="53"/>
    </row>
    <row r="380" spans="2:6" ht="12.75">
      <c r="B380" s="59"/>
      <c r="C380" s="60"/>
      <c r="D380" s="60"/>
      <c r="E380" s="27"/>
      <c r="F380" s="27"/>
    </row>
    <row r="381" spans="2:6" ht="12.75">
      <c r="B381" s="61"/>
      <c r="C381" s="60"/>
      <c r="D381" s="60"/>
      <c r="E381" s="27"/>
      <c r="F381" s="27"/>
    </row>
    <row r="382" spans="2:6" ht="12.75">
      <c r="B382" s="59"/>
      <c r="C382" s="60"/>
      <c r="D382" s="60"/>
      <c r="E382" s="27"/>
      <c r="F382" s="27"/>
    </row>
    <row r="383" spans="2:6" ht="12.75">
      <c r="B383" s="61"/>
      <c r="C383" s="60"/>
      <c r="D383" s="60"/>
      <c r="E383" s="27"/>
      <c r="F383" s="27"/>
    </row>
    <row r="384" spans="2:6" ht="12.75">
      <c r="B384" s="59"/>
      <c r="C384" s="60"/>
      <c r="D384" s="60"/>
      <c r="E384" s="27"/>
      <c r="F384" s="27"/>
    </row>
    <row r="385" spans="1:6" ht="12.75">
      <c r="A385" s="40"/>
      <c r="B385" s="59"/>
      <c r="C385" s="60"/>
      <c r="D385" s="60"/>
      <c r="E385" s="27"/>
      <c r="F385" s="27"/>
    </row>
    <row r="386" spans="2:6" ht="12.75">
      <c r="B386" s="59"/>
      <c r="C386" s="60"/>
      <c r="D386" s="60"/>
      <c r="E386" s="27"/>
      <c r="F386" s="27"/>
    </row>
    <row r="387" spans="2:6" ht="12.75">
      <c r="B387" s="59"/>
      <c r="C387" s="60"/>
      <c r="D387" s="60"/>
      <c r="E387" s="52"/>
      <c r="F387" s="53"/>
    </row>
    <row r="388" spans="2:6" ht="12.75">
      <c r="B388" s="59"/>
      <c r="C388" s="60"/>
      <c r="D388" s="60"/>
      <c r="E388" s="27"/>
      <c r="F388" s="27"/>
    </row>
    <row r="389" spans="2:6" ht="12.75">
      <c r="B389" s="59"/>
      <c r="C389" s="60"/>
      <c r="D389" s="60"/>
      <c r="E389" s="27"/>
      <c r="F389" s="27"/>
    </row>
    <row r="390" spans="2:6" ht="12.75">
      <c r="B390" s="59"/>
      <c r="C390" s="60"/>
      <c r="D390" s="60"/>
      <c r="E390" s="27"/>
      <c r="F390" s="27"/>
    </row>
    <row r="391" spans="2:6" ht="12.75">
      <c r="B391" s="59"/>
      <c r="C391" s="60"/>
      <c r="D391" s="60"/>
      <c r="E391" s="27"/>
      <c r="F391" s="27"/>
    </row>
    <row r="392" spans="1:6" ht="12.75">
      <c r="A392" s="40"/>
      <c r="B392" s="59"/>
      <c r="C392" s="60"/>
      <c r="D392" s="60"/>
      <c r="E392" s="27"/>
      <c r="F392" s="27"/>
    </row>
    <row r="393" spans="2:6" ht="12.75">
      <c r="B393" s="59"/>
      <c r="C393" s="60"/>
      <c r="D393" s="60"/>
      <c r="E393" s="27"/>
      <c r="F393" s="27"/>
    </row>
    <row r="394" spans="2:6" ht="12.75">
      <c r="B394" s="59"/>
      <c r="C394" s="60"/>
      <c r="D394" s="60"/>
      <c r="E394" s="27"/>
      <c r="F394" s="27"/>
    </row>
    <row r="395" spans="2:6" ht="12.75">
      <c r="B395" s="59"/>
      <c r="C395" s="60"/>
      <c r="D395" s="60"/>
      <c r="E395" s="52"/>
      <c r="F395" s="53"/>
    </row>
    <row r="396" spans="2:6" ht="12.75">
      <c r="B396" s="59"/>
      <c r="C396" s="60"/>
      <c r="D396" s="60"/>
      <c r="E396" s="27"/>
      <c r="F396" s="27"/>
    </row>
    <row r="397" spans="2:6" ht="12.75">
      <c r="B397" s="59"/>
      <c r="C397" s="60"/>
      <c r="D397" s="60"/>
      <c r="E397" s="27"/>
      <c r="F397" s="27"/>
    </row>
    <row r="398" spans="1:6" ht="12.75">
      <c r="A398" s="40"/>
      <c r="B398" s="59"/>
      <c r="C398" s="60"/>
      <c r="D398" s="60"/>
      <c r="E398" s="27"/>
      <c r="F398" s="27"/>
    </row>
    <row r="399" spans="2:6" ht="12.75">
      <c r="B399" s="59"/>
      <c r="C399" s="60"/>
      <c r="D399" s="60"/>
      <c r="E399" s="52"/>
      <c r="F399" s="53"/>
    </row>
    <row r="400" spans="2:6" ht="12.75">
      <c r="B400" s="59"/>
      <c r="C400" s="60"/>
      <c r="D400" s="60"/>
      <c r="E400" s="27"/>
      <c r="F400" s="27"/>
    </row>
    <row r="401" spans="1:6" ht="12.75">
      <c r="A401" s="40"/>
      <c r="B401" s="59"/>
      <c r="C401" s="60"/>
      <c r="D401" s="60"/>
      <c r="E401" s="27"/>
      <c r="F401" s="27"/>
    </row>
    <row r="402" spans="2:6" ht="12.75">
      <c r="B402" s="59"/>
      <c r="C402" s="60"/>
      <c r="D402" s="60"/>
      <c r="E402" s="27"/>
      <c r="F402" s="27"/>
    </row>
    <row r="403" spans="2:6" ht="12.75">
      <c r="B403" s="59"/>
      <c r="C403" s="60"/>
      <c r="D403" s="60"/>
      <c r="E403" s="27"/>
      <c r="F403" s="27"/>
    </row>
    <row r="404" spans="2:6" ht="12.75">
      <c r="B404" s="59"/>
      <c r="C404" s="60"/>
      <c r="D404" s="60"/>
      <c r="E404" s="27"/>
      <c r="F404" s="27"/>
    </row>
    <row r="405" spans="2:6" ht="12.75">
      <c r="B405" s="59"/>
      <c r="C405" s="60"/>
      <c r="D405" s="60"/>
      <c r="E405" s="52"/>
      <c r="F405" s="53"/>
    </row>
    <row r="406" spans="2:6" ht="12.75">
      <c r="B406" s="59"/>
      <c r="C406" s="60"/>
      <c r="D406" s="60"/>
      <c r="E406" s="27"/>
      <c r="F406" s="27"/>
    </row>
    <row r="407" spans="2:6" ht="12.75">
      <c r="B407" s="59"/>
      <c r="C407" s="60"/>
      <c r="D407" s="60"/>
      <c r="E407" s="27"/>
      <c r="F407" s="27"/>
    </row>
    <row r="408" spans="1:6" ht="12.75">
      <c r="A408" s="40"/>
      <c r="B408" s="59"/>
      <c r="C408" s="60"/>
      <c r="D408" s="60"/>
      <c r="E408" s="27"/>
      <c r="F408" s="27"/>
    </row>
    <row r="409" spans="2:6" ht="12.75">
      <c r="B409" s="59"/>
      <c r="C409" s="60"/>
      <c r="D409" s="60"/>
      <c r="E409" s="27"/>
      <c r="F409" s="27"/>
    </row>
    <row r="410" spans="2:6" ht="12.75">
      <c r="B410" s="59"/>
      <c r="C410" s="60"/>
      <c r="D410" s="60"/>
      <c r="E410" s="27"/>
      <c r="F410" s="27"/>
    </row>
    <row r="411" spans="2:6" ht="12.75">
      <c r="B411" s="59"/>
      <c r="C411" s="60"/>
      <c r="D411" s="60"/>
      <c r="E411" s="27"/>
      <c r="F411" s="27"/>
    </row>
    <row r="412" spans="2:6" ht="12.75">
      <c r="B412" s="59"/>
      <c r="C412" s="60"/>
      <c r="D412" s="60"/>
      <c r="E412" s="27"/>
      <c r="F412" s="27"/>
    </row>
    <row r="413" spans="2:6" ht="12.75">
      <c r="B413" s="59"/>
      <c r="C413" s="60"/>
      <c r="D413" s="60"/>
      <c r="E413" s="27"/>
      <c r="F413" s="27"/>
    </row>
    <row r="414" spans="2:6" ht="12.75">
      <c r="B414" s="59"/>
      <c r="C414" s="60"/>
      <c r="D414" s="60"/>
      <c r="E414" s="27"/>
      <c r="F414" s="27"/>
    </row>
    <row r="415" spans="2:6" ht="12.75">
      <c r="B415" s="59"/>
      <c r="C415" s="60"/>
      <c r="D415" s="60"/>
      <c r="E415" s="27"/>
      <c r="F415" s="27"/>
    </row>
    <row r="416" spans="2:6" ht="12.75">
      <c r="B416" s="59"/>
      <c r="C416" s="60"/>
      <c r="D416" s="60"/>
      <c r="E416" s="27"/>
      <c r="F416" s="27"/>
    </row>
    <row r="417" spans="2:6" ht="12.75">
      <c r="B417" s="59"/>
      <c r="C417" s="60"/>
      <c r="D417" s="60"/>
      <c r="E417" s="27"/>
      <c r="F417" s="27"/>
    </row>
    <row r="418" spans="2:6" ht="12.75">
      <c r="B418" s="59"/>
      <c r="C418" s="60"/>
      <c r="D418" s="60"/>
      <c r="E418" s="27"/>
      <c r="F418" s="27"/>
    </row>
    <row r="419" spans="2:6" ht="12.75">
      <c r="B419" s="59"/>
      <c r="C419" s="60"/>
      <c r="D419" s="60"/>
      <c r="E419" s="27"/>
      <c r="F419" s="27"/>
    </row>
    <row r="420" spans="2:6" ht="12.75">
      <c r="B420" s="59"/>
      <c r="C420" s="60"/>
      <c r="D420" s="60"/>
      <c r="E420" s="27"/>
      <c r="F420" s="27"/>
    </row>
    <row r="421" spans="2:6" ht="12.75">
      <c r="B421" s="59"/>
      <c r="C421" s="60"/>
      <c r="D421" s="60"/>
      <c r="E421" s="52"/>
      <c r="F421" s="53"/>
    </row>
    <row r="422" spans="2:6" ht="12.75">
      <c r="B422" s="59"/>
      <c r="C422" s="60"/>
      <c r="D422" s="60"/>
      <c r="E422" s="27"/>
      <c r="F422" s="27"/>
    </row>
    <row r="423" spans="2:6" ht="12.75">
      <c r="B423" s="59"/>
      <c r="C423" s="60"/>
      <c r="D423" s="60"/>
      <c r="E423" s="27"/>
      <c r="F423" s="27"/>
    </row>
    <row r="424" spans="1:6" ht="12.75">
      <c r="A424" s="40"/>
      <c r="B424" s="59"/>
      <c r="C424" s="60"/>
      <c r="D424" s="60"/>
      <c r="E424" s="27"/>
      <c r="F424" s="27"/>
    </row>
    <row r="425" spans="2:6" ht="12.75">
      <c r="B425" s="59"/>
      <c r="C425" s="60"/>
      <c r="D425" s="60"/>
      <c r="E425" s="27"/>
      <c r="F425" s="27"/>
    </row>
    <row r="426" spans="2:6" ht="12.75">
      <c r="B426" s="59"/>
      <c r="C426" s="60"/>
      <c r="D426" s="60"/>
      <c r="E426" s="27"/>
      <c r="F426" s="27"/>
    </row>
    <row r="427" spans="2:6" ht="12.75">
      <c r="B427" s="59"/>
      <c r="C427" s="60"/>
      <c r="D427" s="60"/>
      <c r="E427" s="27"/>
      <c r="F427" s="27"/>
    </row>
    <row r="428" spans="2:6" ht="12.75">
      <c r="B428" s="59"/>
      <c r="C428" s="60"/>
      <c r="D428" s="60"/>
      <c r="E428" s="27"/>
      <c r="F428" s="27"/>
    </row>
    <row r="429" spans="2:6" ht="12.75">
      <c r="B429" s="59"/>
      <c r="C429" s="60"/>
      <c r="D429" s="60"/>
      <c r="E429" s="27"/>
      <c r="F429" s="27"/>
    </row>
    <row r="430" spans="2:6" ht="12.75">
      <c r="B430" s="59"/>
      <c r="C430" s="60"/>
      <c r="D430" s="60"/>
      <c r="E430" s="27"/>
      <c r="F430" s="27"/>
    </row>
    <row r="431" spans="2:6" ht="12.75">
      <c r="B431" s="59"/>
      <c r="C431" s="60"/>
      <c r="D431" s="60"/>
      <c r="E431" s="27"/>
      <c r="F431" s="27"/>
    </row>
    <row r="432" spans="2:6" ht="12.75">
      <c r="B432" s="59"/>
      <c r="C432" s="60"/>
      <c r="D432" s="60"/>
      <c r="E432" s="52"/>
      <c r="F432" s="53"/>
    </row>
    <row r="433" spans="2:6" ht="12.75">
      <c r="B433" s="59"/>
      <c r="C433" s="60"/>
      <c r="D433" s="60"/>
      <c r="E433" s="27"/>
      <c r="F433" s="27"/>
    </row>
    <row r="434" spans="2:6" ht="12.75">
      <c r="B434" s="59"/>
      <c r="C434" s="60"/>
      <c r="D434" s="60"/>
      <c r="E434" s="27"/>
      <c r="F434" s="27"/>
    </row>
    <row r="435" spans="1:6" ht="12.75">
      <c r="A435" s="40"/>
      <c r="B435" s="59"/>
      <c r="C435" s="60"/>
      <c r="D435" s="60"/>
      <c r="E435" s="27"/>
      <c r="F435" s="27"/>
    </row>
    <row r="436" spans="2:6" ht="12.75">
      <c r="B436" s="59"/>
      <c r="C436" s="60"/>
      <c r="D436" s="60"/>
      <c r="E436" s="27"/>
      <c r="F436" s="27"/>
    </row>
    <row r="437" spans="2:6" ht="12.75">
      <c r="B437" s="59"/>
      <c r="C437" s="60"/>
      <c r="D437" s="60"/>
      <c r="E437" s="27"/>
      <c r="F437" s="27"/>
    </row>
    <row r="438" spans="2:6" ht="12.75">
      <c r="B438" s="59"/>
      <c r="C438" s="60"/>
      <c r="D438" s="60"/>
      <c r="E438" s="27"/>
      <c r="F438" s="27"/>
    </row>
    <row r="439" spans="2:6" ht="12.75">
      <c r="B439" s="59"/>
      <c r="C439" s="60"/>
      <c r="D439" s="60"/>
      <c r="E439" s="27"/>
      <c r="F439" s="27"/>
    </row>
    <row r="440" spans="2:6" ht="12.75">
      <c r="B440" s="59"/>
      <c r="C440" s="60"/>
      <c r="D440" s="60"/>
      <c r="E440" s="27"/>
      <c r="F440" s="27"/>
    </row>
    <row r="441" spans="2:6" ht="12.75">
      <c r="B441" s="59"/>
      <c r="C441" s="60"/>
      <c r="D441" s="60"/>
      <c r="E441" s="27"/>
      <c r="F441" s="27"/>
    </row>
    <row r="442" spans="2:6" ht="12.75">
      <c r="B442" s="59"/>
      <c r="C442" s="60"/>
      <c r="D442" s="60"/>
      <c r="E442" s="27"/>
      <c r="F442" s="27"/>
    </row>
    <row r="443" spans="2:6" ht="12.75">
      <c r="B443" s="59"/>
      <c r="C443" s="60"/>
      <c r="D443" s="60"/>
      <c r="E443" s="27"/>
      <c r="F443" s="27"/>
    </row>
    <row r="444" spans="2:6" ht="12.75">
      <c r="B444" s="59"/>
      <c r="C444" s="60"/>
      <c r="D444" s="60"/>
      <c r="E444" s="27"/>
      <c r="F444" s="27"/>
    </row>
    <row r="445" spans="2:6" ht="12.75">
      <c r="B445" s="59"/>
      <c r="C445" s="60"/>
      <c r="D445" s="60"/>
      <c r="E445" s="27"/>
      <c r="F445" s="27"/>
    </row>
    <row r="446" spans="2:6" ht="12.75">
      <c r="B446" s="59"/>
      <c r="C446" s="60"/>
      <c r="D446" s="60"/>
      <c r="E446" s="27"/>
      <c r="F446" s="27"/>
    </row>
    <row r="447" spans="2:6" ht="12.75">
      <c r="B447" s="59"/>
      <c r="C447" s="60"/>
      <c r="D447" s="60"/>
      <c r="E447" s="27"/>
      <c r="F447" s="27"/>
    </row>
    <row r="448" spans="1:6" ht="12.75">
      <c r="A448" s="40"/>
      <c r="B448" s="59"/>
      <c r="C448" s="60"/>
      <c r="D448" s="60"/>
      <c r="E448" s="27"/>
      <c r="F448" s="27"/>
    </row>
    <row r="449" spans="2:6" ht="12.75">
      <c r="B449" s="59"/>
      <c r="C449" s="60"/>
      <c r="D449" s="60"/>
      <c r="E449" s="52"/>
      <c r="F449" s="53"/>
    </row>
    <row r="450" spans="2:6" ht="12.75">
      <c r="B450" s="59"/>
      <c r="C450" s="60"/>
      <c r="D450" s="60"/>
      <c r="E450" s="52"/>
      <c r="F450" s="53"/>
    </row>
    <row r="451" spans="2:6" ht="12.75">
      <c r="B451" s="59"/>
      <c r="C451" s="60"/>
      <c r="D451" s="60"/>
      <c r="E451" s="27"/>
      <c r="F451" s="27"/>
    </row>
    <row r="452" spans="1:6" ht="12.75">
      <c r="A452" s="40"/>
      <c r="B452" s="59"/>
      <c r="C452" s="60"/>
      <c r="D452" s="60"/>
      <c r="E452" s="27"/>
      <c r="F452" s="27"/>
    </row>
    <row r="453" spans="2:6" ht="12.75">
      <c r="B453" s="59"/>
      <c r="C453" s="60"/>
      <c r="D453" s="60"/>
      <c r="E453" s="52"/>
      <c r="F453" s="53"/>
    </row>
    <row r="454" spans="2:6" ht="12.75">
      <c r="B454" s="59"/>
      <c r="C454" s="60"/>
      <c r="D454" s="60"/>
      <c r="E454" s="52"/>
      <c r="F454" s="53"/>
    </row>
    <row r="455" spans="2:6" ht="12.75">
      <c r="B455" s="59"/>
      <c r="C455" s="60"/>
      <c r="D455" s="60"/>
      <c r="E455" s="27"/>
      <c r="F455" s="27"/>
    </row>
    <row r="456" spans="1:6" ht="12.75">
      <c r="A456" s="40"/>
      <c r="B456" s="59"/>
      <c r="C456" s="60"/>
      <c r="D456" s="60"/>
      <c r="E456" s="27"/>
      <c r="F456" s="27"/>
    </row>
    <row r="457" spans="2:6" ht="12.75">
      <c r="B457" s="59"/>
      <c r="C457" s="60"/>
      <c r="D457" s="60"/>
      <c r="E457" s="52"/>
      <c r="F457" s="53"/>
    </row>
    <row r="458" spans="2:6" ht="12.75">
      <c r="B458" s="59"/>
      <c r="C458" s="60"/>
      <c r="D458" s="60"/>
      <c r="E458" s="27"/>
      <c r="F458" s="27"/>
    </row>
    <row r="459" spans="1:6" ht="12.75">
      <c r="A459" s="40"/>
      <c r="B459" s="59"/>
      <c r="C459" s="60"/>
      <c r="D459" s="60"/>
      <c r="E459" s="27"/>
      <c r="F459" s="27"/>
    </row>
    <row r="460" spans="2:6" ht="12.75">
      <c r="B460" s="59"/>
      <c r="C460" s="60"/>
      <c r="D460" s="60"/>
      <c r="E460" s="27"/>
      <c r="F460" s="27"/>
    </row>
    <row r="461" spans="2:6" ht="12.75">
      <c r="B461" s="59"/>
      <c r="C461" s="60"/>
      <c r="D461" s="60"/>
      <c r="E461" s="52"/>
      <c r="F461" s="53"/>
    </row>
    <row r="462" spans="2:6" ht="12.75">
      <c r="B462" s="59"/>
      <c r="C462" s="60"/>
      <c r="D462" s="60"/>
      <c r="E462" s="27"/>
      <c r="F462" s="27"/>
    </row>
    <row r="463" spans="1:6" ht="12.75">
      <c r="A463" s="40"/>
      <c r="B463" s="59"/>
      <c r="C463" s="60"/>
      <c r="D463" s="60"/>
      <c r="E463" s="52"/>
      <c r="F463" s="53"/>
    </row>
    <row r="464" spans="2:6" ht="12.75">
      <c r="B464" s="59"/>
      <c r="C464" s="60"/>
      <c r="D464" s="60"/>
      <c r="E464" s="27"/>
      <c r="F464" s="27"/>
    </row>
    <row r="465" spans="1:6" ht="12.75">
      <c r="A465" s="40"/>
      <c r="B465" s="59"/>
      <c r="C465" s="60"/>
      <c r="D465" s="60"/>
      <c r="E465" s="27"/>
      <c r="F465" s="27"/>
    </row>
    <row r="466" spans="2:6" ht="12.75">
      <c r="B466" s="59"/>
      <c r="C466" s="60"/>
      <c r="D466" s="60"/>
      <c r="E466" s="52"/>
      <c r="F466" s="53"/>
    </row>
    <row r="467" spans="2:6" ht="12.75">
      <c r="B467" s="59"/>
      <c r="C467" s="60"/>
      <c r="D467" s="60"/>
      <c r="E467" s="27"/>
      <c r="F467" s="27"/>
    </row>
    <row r="468" spans="1:6" ht="12.75">
      <c r="A468" s="40"/>
      <c r="B468" s="59"/>
      <c r="C468" s="60"/>
      <c r="D468" s="60"/>
      <c r="E468" s="52"/>
      <c r="F468" s="53"/>
    </row>
    <row r="469" spans="2:6" ht="12.75">
      <c r="B469" s="59"/>
      <c r="C469" s="60"/>
      <c r="D469" s="60"/>
      <c r="E469" s="27"/>
      <c r="F469" s="27"/>
    </row>
    <row r="470" spans="1:6" ht="12.75">
      <c r="A470" s="40"/>
      <c r="B470" s="59"/>
      <c r="C470" s="60"/>
      <c r="D470" s="60"/>
      <c r="E470" s="52"/>
      <c r="F470" s="53"/>
    </row>
    <row r="471" spans="2:6" ht="12.75">
      <c r="B471" s="61"/>
      <c r="C471" s="60"/>
      <c r="D471" s="60"/>
      <c r="E471" s="27"/>
      <c r="F471" s="27"/>
    </row>
    <row r="472" spans="2:6" ht="12.75">
      <c r="B472" s="61"/>
      <c r="C472" s="60"/>
      <c r="D472" s="60"/>
      <c r="E472" s="27"/>
      <c r="F472" s="27"/>
    </row>
    <row r="473" spans="2:6" ht="12.75">
      <c r="B473" s="57"/>
      <c r="C473" s="27"/>
      <c r="D473" s="27"/>
      <c r="E473" s="27"/>
      <c r="F473" s="27"/>
    </row>
  </sheetData>
  <sheetProtection/>
  <printOptions/>
  <pageMargins left="0.7480314960629921" right="0.7480314960629921" top="0.984251968503937" bottom="0.984251968503937" header="0" footer="0"/>
  <pageSetup orientation="portrait" paperSize="9" scale="85" r:id="rId1"/>
  <headerFooter alignWithMargins="0">
    <oddFooter>&amp;L&amp;F, &amp;A&amp;R&amp;P/&amp;N</oddFooter>
  </headerFooter>
  <rowBreaks count="5" manualBreakCount="5">
    <brk id="184" max="5" man="1"/>
    <brk id="240" max="5" man="1"/>
    <brk id="285" max="5" man="1"/>
    <brk id="361" max="5" man="1"/>
    <brk id="42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14"/>
  <sheetViews>
    <sheetView tabSelected="1" view="pageBreakPreview" zoomScaleNormal="85" zoomScaleSheetLayoutView="100" workbookViewId="0" topLeftCell="A94">
      <selection activeCell="E3" sqref="E3"/>
    </sheetView>
  </sheetViews>
  <sheetFormatPr defaultColWidth="9.00390625" defaultRowHeight="15"/>
  <cols>
    <col min="1" max="1" width="6.140625" style="29" customWidth="1"/>
    <col min="2" max="2" width="50.7109375" style="26" customWidth="1"/>
    <col min="3" max="3" width="9.00390625" style="37" customWidth="1"/>
    <col min="4" max="4" width="8.57421875" style="37" customWidth="1"/>
    <col min="5" max="6" width="13.140625" style="37" customWidth="1"/>
    <col min="7" max="16384" width="9.00390625" style="28" customWidth="1"/>
  </cols>
  <sheetData>
    <row r="1" spans="1:7" s="33" customFormat="1" ht="16.5" customHeight="1">
      <c r="A1" s="38" t="s">
        <v>240</v>
      </c>
      <c r="B1" s="30" t="s">
        <v>157</v>
      </c>
      <c r="C1" s="31"/>
      <c r="D1" s="20"/>
      <c r="E1" s="48"/>
      <c r="F1" s="49"/>
      <c r="G1" s="32"/>
    </row>
    <row r="2" spans="1:6" s="36" customFormat="1" ht="12.75">
      <c r="A2" s="35"/>
      <c r="B2" s="54" t="s">
        <v>7</v>
      </c>
      <c r="C2" s="22" t="s">
        <v>8</v>
      </c>
      <c r="D2" s="22" t="s">
        <v>11</v>
      </c>
      <c r="E2" s="51" t="s">
        <v>9</v>
      </c>
      <c r="F2" s="51" t="s">
        <v>10</v>
      </c>
    </row>
    <row r="3" spans="1:6" ht="76.5">
      <c r="A3" s="40">
        <v>1</v>
      </c>
      <c r="B3" s="56" t="s">
        <v>185</v>
      </c>
      <c r="C3" s="46"/>
      <c r="D3" s="46"/>
      <c r="E3" s="28"/>
      <c r="F3" s="28"/>
    </row>
    <row r="4" spans="1:6" ht="12.75">
      <c r="A4" s="28"/>
      <c r="B4" s="56" t="s">
        <v>100</v>
      </c>
      <c r="C4" s="46"/>
      <c r="D4" s="46"/>
      <c r="E4" s="28"/>
      <c r="F4" s="28"/>
    </row>
    <row r="5" spans="1:6" ht="12.75">
      <c r="A5" s="28"/>
      <c r="B5" s="56" t="s">
        <v>135</v>
      </c>
      <c r="C5" s="46"/>
      <c r="D5" s="46"/>
      <c r="E5" s="28"/>
      <c r="F5" s="28"/>
    </row>
    <row r="6" spans="2:6" ht="12.75" customHeight="1">
      <c r="B6" s="56" t="s">
        <v>136</v>
      </c>
      <c r="C6" s="46"/>
      <c r="D6" s="46"/>
      <c r="E6" s="28"/>
      <c r="F6" s="28"/>
    </row>
    <row r="7" spans="2:6" ht="12.75">
      <c r="B7" s="56" t="s">
        <v>89</v>
      </c>
      <c r="C7" s="46"/>
      <c r="D7" s="46"/>
      <c r="E7" s="28"/>
      <c r="F7" s="28"/>
    </row>
    <row r="8" spans="2:6" ht="12.75">
      <c r="B8" s="56" t="s">
        <v>91</v>
      </c>
      <c r="C8" s="46"/>
      <c r="D8" s="46"/>
      <c r="E8" s="28"/>
      <c r="F8" s="28"/>
    </row>
    <row r="9" spans="2:6" ht="12.75">
      <c r="B9" s="56" t="s">
        <v>17</v>
      </c>
      <c r="C9" s="46"/>
      <c r="D9" s="46"/>
      <c r="E9" s="28"/>
      <c r="F9" s="28"/>
    </row>
    <row r="10" spans="2:6" ht="12.75">
      <c r="B10" s="56" t="s">
        <v>148</v>
      </c>
      <c r="C10" s="46" t="s">
        <v>3</v>
      </c>
      <c r="D10" s="46">
        <v>1</v>
      </c>
      <c r="E10" s="28"/>
      <c r="F10" s="76">
        <f>D10*E10</f>
        <v>0</v>
      </c>
    </row>
    <row r="11" spans="2:6" ht="12.75">
      <c r="B11" s="56" t="s">
        <v>19</v>
      </c>
      <c r="C11" s="46"/>
      <c r="D11" s="46"/>
      <c r="E11" s="28"/>
      <c r="F11" s="28"/>
    </row>
    <row r="12" spans="1:6" ht="12.75">
      <c r="A12" s="28"/>
      <c r="B12" s="56"/>
      <c r="C12" s="46"/>
      <c r="D12" s="46"/>
      <c r="E12" s="28"/>
      <c r="F12" s="28"/>
    </row>
    <row r="13" spans="1:6" ht="12.75">
      <c r="A13" s="40">
        <f>MAX($A$3:A12)+1</f>
        <v>2</v>
      </c>
      <c r="B13" s="56" t="s">
        <v>146</v>
      </c>
      <c r="C13" s="46" t="s">
        <v>3</v>
      </c>
      <c r="D13" s="46">
        <v>1</v>
      </c>
      <c r="E13" s="28"/>
      <c r="F13" s="76">
        <f>D13*E13</f>
        <v>0</v>
      </c>
    </row>
    <row r="14" ht="12.75">
      <c r="B14" s="56"/>
    </row>
    <row r="15" spans="1:6" ht="38.25">
      <c r="A15" s="40">
        <f>MAX($A$3:A14)+1</f>
        <v>3</v>
      </c>
      <c r="B15" s="56" t="s">
        <v>224</v>
      </c>
      <c r="C15" s="46"/>
      <c r="D15" s="46"/>
      <c r="E15" s="28"/>
      <c r="F15" s="28"/>
    </row>
    <row r="16" spans="1:6" ht="12.75">
      <c r="A16" s="28"/>
      <c r="B16" s="56" t="s">
        <v>147</v>
      </c>
      <c r="C16" s="46" t="s">
        <v>2</v>
      </c>
      <c r="D16" s="46">
        <v>6</v>
      </c>
      <c r="E16" s="28"/>
      <c r="F16" s="76">
        <f>D16*E16</f>
        <v>0</v>
      </c>
    </row>
    <row r="17" spans="1:6" ht="12.75">
      <c r="A17" s="28"/>
      <c r="B17" s="56"/>
      <c r="C17" s="46"/>
      <c r="D17" s="46"/>
      <c r="E17" s="28"/>
      <c r="F17" s="28"/>
    </row>
    <row r="18" spans="1:6" ht="25.5">
      <c r="A18" s="40">
        <f>MAX($A$3:A16)+1</f>
        <v>4</v>
      </c>
      <c r="B18" s="56" t="s">
        <v>101</v>
      </c>
      <c r="C18" s="46"/>
      <c r="D18" s="46"/>
      <c r="E18" s="28"/>
      <c r="F18" s="28"/>
    </row>
    <row r="19" spans="1:6" ht="12.75">
      <c r="A19" s="28"/>
      <c r="B19" s="56" t="s">
        <v>102</v>
      </c>
      <c r="C19" s="46"/>
      <c r="D19" s="46"/>
      <c r="E19" s="28"/>
      <c r="F19" s="28"/>
    </row>
    <row r="20" spans="1:6" ht="12.75">
      <c r="A20" s="40"/>
      <c r="B20" s="56" t="s">
        <v>90</v>
      </c>
      <c r="C20" s="46" t="s">
        <v>3</v>
      </c>
      <c r="D20" s="46">
        <v>2</v>
      </c>
      <c r="E20" s="28"/>
      <c r="F20" s="76">
        <f>D20*E20</f>
        <v>0</v>
      </c>
    </row>
    <row r="21" spans="1:6" ht="12.75">
      <c r="A21" s="28"/>
      <c r="B21" s="56"/>
      <c r="C21" s="46"/>
      <c r="D21" s="46"/>
      <c r="E21" s="28"/>
      <c r="F21" s="28"/>
    </row>
    <row r="22" spans="1:6" ht="102">
      <c r="A22" s="40">
        <f>MAX($A$3:A21)+1</f>
        <v>5</v>
      </c>
      <c r="B22" s="56" t="s">
        <v>74</v>
      </c>
      <c r="C22" s="46"/>
      <c r="D22" s="46"/>
      <c r="E22" s="28"/>
      <c r="F22" s="28"/>
    </row>
    <row r="23" spans="1:6" ht="12.75">
      <c r="A23" s="40"/>
      <c r="B23" s="56" t="s">
        <v>103</v>
      </c>
      <c r="C23" s="46" t="s">
        <v>18</v>
      </c>
      <c r="D23" s="46">
        <v>1</v>
      </c>
      <c r="E23" s="28"/>
      <c r="F23" s="76">
        <f>D23*E23</f>
        <v>0</v>
      </c>
    </row>
    <row r="24" spans="1:6" ht="12.75">
      <c r="A24" s="40"/>
      <c r="B24" s="56"/>
      <c r="C24" s="46"/>
      <c r="D24" s="46"/>
      <c r="E24" s="28"/>
      <c r="F24" s="28"/>
    </row>
    <row r="25" spans="1:6" ht="101.25" customHeight="1">
      <c r="A25" s="40">
        <f>MAX($A$3:A24)+1</f>
        <v>6</v>
      </c>
      <c r="B25" s="56" t="s">
        <v>104</v>
      </c>
      <c r="C25" s="46"/>
      <c r="D25" s="46"/>
      <c r="E25" s="28"/>
      <c r="F25" s="28"/>
    </row>
    <row r="26" spans="1:6" ht="12.75">
      <c r="A26" s="40"/>
      <c r="B26" s="56" t="s">
        <v>105</v>
      </c>
      <c r="C26" s="46"/>
      <c r="D26" s="46"/>
      <c r="E26" s="28"/>
      <c r="F26" s="28"/>
    </row>
    <row r="27" spans="1:6" ht="12.75">
      <c r="A27" s="40"/>
      <c r="B27" s="56" t="s">
        <v>106</v>
      </c>
      <c r="C27" s="46" t="s">
        <v>18</v>
      </c>
      <c r="D27" s="46">
        <v>3</v>
      </c>
      <c r="E27" s="28"/>
      <c r="F27" s="76">
        <f>D27*E27</f>
        <v>0</v>
      </c>
    </row>
    <row r="28" spans="1:6" ht="12.75">
      <c r="A28" s="28"/>
      <c r="B28" s="56" t="s">
        <v>17</v>
      </c>
      <c r="C28" s="46"/>
      <c r="D28" s="46"/>
      <c r="E28" s="28"/>
      <c r="F28" s="28"/>
    </row>
    <row r="29" spans="1:6" ht="12.75">
      <c r="A29" s="40"/>
      <c r="B29" s="56" t="s">
        <v>107</v>
      </c>
      <c r="C29" s="46"/>
      <c r="D29" s="46"/>
      <c r="E29" s="28"/>
      <c r="F29" s="28"/>
    </row>
    <row r="30" spans="1:6" ht="12.75">
      <c r="A30" s="40"/>
      <c r="B30" s="56" t="s">
        <v>19</v>
      </c>
      <c r="C30" s="46"/>
      <c r="D30" s="46"/>
      <c r="E30" s="28"/>
      <c r="F30" s="28"/>
    </row>
    <row r="31" spans="1:6" ht="12.75">
      <c r="A31" s="40"/>
      <c r="B31" s="56"/>
      <c r="C31" s="46"/>
      <c r="D31" s="46"/>
      <c r="E31" s="28"/>
      <c r="F31" s="28"/>
    </row>
    <row r="32" spans="1:2" ht="38.25">
      <c r="A32" s="67" t="s">
        <v>111</v>
      </c>
      <c r="B32" s="79" t="s">
        <v>171</v>
      </c>
    </row>
    <row r="33" spans="1:6" ht="12.75">
      <c r="A33" s="40"/>
      <c r="B33" s="56" t="s">
        <v>172</v>
      </c>
      <c r="C33" s="80" t="s">
        <v>3</v>
      </c>
      <c r="D33" s="80">
        <v>2</v>
      </c>
      <c r="E33" s="81"/>
      <c r="F33" s="76">
        <f>D33*E33</f>
        <v>0</v>
      </c>
    </row>
    <row r="34" spans="1:6" ht="12.75">
      <c r="A34" s="40"/>
      <c r="B34" s="56"/>
      <c r="C34" s="80"/>
      <c r="D34" s="80"/>
      <c r="E34" s="81"/>
      <c r="F34" s="76"/>
    </row>
    <row r="35" spans="1:6" ht="63.75">
      <c r="A35" s="66" t="s">
        <v>112</v>
      </c>
      <c r="B35" s="77" t="s">
        <v>108</v>
      </c>
      <c r="C35" s="78" t="s">
        <v>15</v>
      </c>
      <c r="D35" s="78">
        <v>12</v>
      </c>
      <c r="E35" s="28"/>
      <c r="F35" s="76">
        <f>D35*E35</f>
        <v>0</v>
      </c>
    </row>
    <row r="36" spans="1:6" ht="12.75">
      <c r="A36" s="66"/>
      <c r="B36" s="77"/>
      <c r="C36" s="78"/>
      <c r="D36" s="78"/>
      <c r="E36" s="28"/>
      <c r="F36" s="76"/>
    </row>
    <row r="37" spans="1:6" s="74" customFormat="1" ht="12.75">
      <c r="A37" s="67" t="s">
        <v>117</v>
      </c>
      <c r="B37" s="79" t="s">
        <v>179</v>
      </c>
      <c r="C37" s="80" t="s">
        <v>1</v>
      </c>
      <c r="D37" s="80" t="s">
        <v>140</v>
      </c>
      <c r="E37" s="28"/>
      <c r="F37" s="76">
        <f>D37*E37</f>
        <v>0</v>
      </c>
    </row>
    <row r="38" spans="1:6" s="74" customFormat="1" ht="12.75">
      <c r="A38" s="67"/>
      <c r="B38" s="56"/>
      <c r="C38" s="82"/>
      <c r="D38" s="82"/>
      <c r="E38" s="81"/>
      <c r="F38" s="81"/>
    </row>
    <row r="39" spans="1:6" s="74" customFormat="1" ht="27.75" customHeight="1">
      <c r="A39" s="67" t="s">
        <v>118</v>
      </c>
      <c r="B39" s="86" t="s">
        <v>156</v>
      </c>
      <c r="C39" s="87" t="s">
        <v>1</v>
      </c>
      <c r="D39" s="87" t="s">
        <v>140</v>
      </c>
      <c r="E39" s="88"/>
      <c r="F39" s="89">
        <f>D39*E39</f>
        <v>0</v>
      </c>
    </row>
    <row r="40" spans="1:6" ht="16.5">
      <c r="A40" s="40"/>
      <c r="B40" s="56" t="s">
        <v>138</v>
      </c>
      <c r="C40" s="46"/>
      <c r="D40" s="46"/>
      <c r="E40" s="28"/>
      <c r="F40" s="75">
        <f>SUM(F10:F39)</f>
        <v>0</v>
      </c>
    </row>
    <row r="41" spans="1:7" s="33" customFormat="1" ht="12.75">
      <c r="A41" s="38"/>
      <c r="B41" s="30" t="s">
        <v>170</v>
      </c>
      <c r="C41" s="31"/>
      <c r="D41" s="20"/>
      <c r="E41" s="48"/>
      <c r="F41" s="49"/>
      <c r="G41" s="32"/>
    </row>
    <row r="42" spans="1:6" s="44" customFormat="1" ht="12.75">
      <c r="A42" s="29"/>
      <c r="B42" s="56"/>
      <c r="C42" s="46"/>
      <c r="D42" s="46"/>
      <c r="E42" s="37"/>
      <c r="F42" s="28"/>
    </row>
    <row r="43" spans="1:6" s="44" customFormat="1" ht="25.5">
      <c r="A43" s="66" t="s">
        <v>122</v>
      </c>
      <c r="B43" s="56" t="s">
        <v>225</v>
      </c>
      <c r="C43" s="46"/>
      <c r="D43" s="46"/>
      <c r="E43" s="37"/>
      <c r="F43" s="28"/>
    </row>
    <row r="44" spans="1:6" ht="12.75">
      <c r="A44" s="28"/>
      <c r="B44" s="58" t="s">
        <v>158</v>
      </c>
      <c r="C44" s="46"/>
      <c r="D44" s="46"/>
      <c r="F44" s="28"/>
    </row>
    <row r="45" spans="2:6" ht="12.75">
      <c r="B45" s="56" t="s">
        <v>237</v>
      </c>
      <c r="C45" s="46"/>
      <c r="D45" s="46"/>
      <c r="F45" s="28"/>
    </row>
    <row r="46" spans="2:6" ht="12.75">
      <c r="B46" s="56" t="s">
        <v>180</v>
      </c>
      <c r="C46" s="46"/>
      <c r="D46" s="46"/>
      <c r="F46" s="28"/>
    </row>
    <row r="47" spans="2:6" ht="15.75">
      <c r="B47" s="56" t="s">
        <v>183</v>
      </c>
      <c r="C47" s="46"/>
      <c r="D47" s="46"/>
      <c r="F47" s="28"/>
    </row>
    <row r="48" spans="2:6" ht="15.75">
      <c r="B48" s="56" t="s">
        <v>182</v>
      </c>
      <c r="C48" s="46"/>
      <c r="D48" s="46"/>
      <c r="F48" s="28"/>
    </row>
    <row r="49" spans="2:6" ht="15.75">
      <c r="B49" s="56" t="s">
        <v>181</v>
      </c>
      <c r="C49" s="46"/>
      <c r="D49" s="46"/>
      <c r="F49" s="28"/>
    </row>
    <row r="50" spans="2:6" ht="12.75">
      <c r="B50" s="56" t="s">
        <v>88</v>
      </c>
      <c r="C50" s="46"/>
      <c r="D50" s="46"/>
      <c r="F50" s="28"/>
    </row>
    <row r="51" spans="1:6" ht="16.5" customHeight="1">
      <c r="A51" s="28"/>
      <c r="B51" s="56" t="s">
        <v>226</v>
      </c>
      <c r="C51" s="46"/>
      <c r="D51" s="46"/>
      <c r="E51" s="27"/>
      <c r="F51" s="28"/>
    </row>
    <row r="52" spans="2:6" ht="12.75">
      <c r="B52" s="56" t="s">
        <v>159</v>
      </c>
      <c r="C52" s="46"/>
      <c r="D52" s="46"/>
      <c r="E52" s="53"/>
      <c r="F52" s="28"/>
    </row>
    <row r="53" spans="1:6" ht="12.75">
      <c r="A53" s="28"/>
      <c r="B53" s="56" t="s">
        <v>173</v>
      </c>
      <c r="C53" s="46"/>
      <c r="D53" s="46"/>
      <c r="E53" s="27"/>
      <c r="F53" s="28"/>
    </row>
    <row r="54" spans="2:6" ht="15.75">
      <c r="B54" s="56" t="s">
        <v>175</v>
      </c>
      <c r="C54" s="46"/>
      <c r="D54" s="46"/>
      <c r="F54" s="28"/>
    </row>
    <row r="55" spans="2:6" ht="15.75">
      <c r="B55" s="56" t="s">
        <v>174</v>
      </c>
      <c r="C55" s="46"/>
      <c r="D55" s="46"/>
      <c r="F55" s="28"/>
    </row>
    <row r="56" spans="1:6" ht="12.75">
      <c r="A56" s="28"/>
      <c r="B56" s="56" t="s">
        <v>88</v>
      </c>
      <c r="C56" s="46"/>
      <c r="D56" s="46"/>
      <c r="E56" s="27"/>
      <c r="F56" s="28"/>
    </row>
    <row r="57" spans="1:6" ht="16.5" customHeight="1">
      <c r="A57" s="28"/>
      <c r="B57" s="56" t="s">
        <v>227</v>
      </c>
      <c r="C57" s="46"/>
      <c r="D57" s="46"/>
      <c r="E57" s="27"/>
      <c r="F57" s="28"/>
    </row>
    <row r="58" spans="2:6" ht="12.75">
      <c r="B58" s="56" t="s">
        <v>159</v>
      </c>
      <c r="C58" s="46"/>
      <c r="D58" s="46"/>
      <c r="E58" s="53"/>
      <c r="F58" s="28"/>
    </row>
    <row r="59" spans="1:6" ht="12.75">
      <c r="A59" s="28"/>
      <c r="B59" s="56" t="s">
        <v>228</v>
      </c>
      <c r="C59" s="46"/>
      <c r="D59" s="46"/>
      <c r="E59" s="27"/>
      <c r="F59" s="28"/>
    </row>
    <row r="60" spans="2:6" ht="15.75">
      <c r="B60" s="56" t="s">
        <v>229</v>
      </c>
      <c r="C60" s="46"/>
      <c r="D60" s="46"/>
      <c r="F60" s="28"/>
    </row>
    <row r="61" spans="2:6" ht="15.75">
      <c r="B61" s="56" t="s">
        <v>230</v>
      </c>
      <c r="C61" s="46"/>
      <c r="D61" s="46"/>
      <c r="F61" s="28"/>
    </row>
    <row r="62" spans="1:6" ht="12.75">
      <c r="A62" s="28"/>
      <c r="B62" s="56" t="s">
        <v>88</v>
      </c>
      <c r="C62" s="46"/>
      <c r="D62" s="46"/>
      <c r="E62" s="27"/>
      <c r="F62" s="28"/>
    </row>
    <row r="63" spans="1:6" ht="16.5" customHeight="1">
      <c r="A63" s="28"/>
      <c r="B63" s="56" t="s">
        <v>227</v>
      </c>
      <c r="C63" s="46"/>
      <c r="D63" s="46"/>
      <c r="E63" s="27"/>
      <c r="F63" s="28"/>
    </row>
    <row r="64" spans="2:6" ht="12.75">
      <c r="B64" s="56" t="s">
        <v>159</v>
      </c>
      <c r="C64" s="46"/>
      <c r="D64" s="46"/>
      <c r="E64" s="53"/>
      <c r="F64" s="28"/>
    </row>
    <row r="65" spans="1:6" ht="12.75">
      <c r="A65" s="28"/>
      <c r="B65" s="56" t="s">
        <v>231</v>
      </c>
      <c r="C65" s="46"/>
      <c r="D65" s="46"/>
      <c r="E65" s="27"/>
      <c r="F65" s="28"/>
    </row>
    <row r="66" spans="2:6" ht="15.75">
      <c r="B66" s="56" t="s">
        <v>232</v>
      </c>
      <c r="C66" s="46"/>
      <c r="D66" s="46"/>
      <c r="F66" s="28"/>
    </row>
    <row r="67" spans="2:6" ht="15.75">
      <c r="B67" s="56" t="s">
        <v>233</v>
      </c>
      <c r="C67" s="46"/>
      <c r="D67" s="46"/>
      <c r="F67" s="28"/>
    </row>
    <row r="68" spans="1:6" ht="12.75">
      <c r="A68" s="28"/>
      <c r="B68" s="56" t="s">
        <v>88</v>
      </c>
      <c r="C68" s="46"/>
      <c r="D68" s="46"/>
      <c r="E68" s="27"/>
      <c r="F68" s="28"/>
    </row>
    <row r="69" spans="1:6" ht="32.25" customHeight="1">
      <c r="A69" s="40"/>
      <c r="B69" s="56" t="s">
        <v>160</v>
      </c>
      <c r="C69" s="46"/>
      <c r="D69" s="46"/>
      <c r="E69" s="27"/>
      <c r="F69" s="28"/>
    </row>
    <row r="70" spans="2:6" ht="42" customHeight="1">
      <c r="B70" s="56" t="s">
        <v>161</v>
      </c>
      <c r="C70" s="46"/>
      <c r="D70" s="46"/>
      <c r="E70" s="53"/>
      <c r="F70" s="28"/>
    </row>
    <row r="71" spans="2:6" ht="38.25">
      <c r="B71" s="56" t="s">
        <v>162</v>
      </c>
      <c r="C71" s="46" t="s">
        <v>1</v>
      </c>
      <c r="D71" s="46">
        <v>1</v>
      </c>
      <c r="E71" s="47"/>
      <c r="F71" s="76">
        <f>D71*E71</f>
        <v>0</v>
      </c>
    </row>
    <row r="72" spans="2:6" ht="12.75">
      <c r="B72" s="56"/>
      <c r="C72" s="46"/>
      <c r="D72" s="46"/>
      <c r="E72" s="53"/>
      <c r="F72" s="28"/>
    </row>
    <row r="73" spans="1:6" ht="127.5">
      <c r="A73" s="66" t="s">
        <v>123</v>
      </c>
      <c r="B73" s="56" t="s">
        <v>163</v>
      </c>
      <c r="C73" s="46"/>
      <c r="D73" s="46"/>
      <c r="E73" s="27"/>
      <c r="F73" s="28"/>
    </row>
    <row r="74" spans="1:6" ht="12.75">
      <c r="A74" s="40"/>
      <c r="B74" s="56" t="s">
        <v>109</v>
      </c>
      <c r="C74" s="46" t="s">
        <v>2</v>
      </c>
      <c r="D74" s="46">
        <v>36</v>
      </c>
      <c r="E74" s="53"/>
      <c r="F74" s="76">
        <f>D74*E74</f>
        <v>0</v>
      </c>
    </row>
    <row r="75" spans="2:6" ht="12.75">
      <c r="B75" s="56" t="s">
        <v>164</v>
      </c>
      <c r="C75" s="46" t="s">
        <v>2</v>
      </c>
      <c r="D75" s="46">
        <v>36</v>
      </c>
      <c r="E75" s="27"/>
      <c r="F75" s="76">
        <f>D75*E75</f>
        <v>0</v>
      </c>
    </row>
    <row r="76" spans="1:6" ht="12.75">
      <c r="A76" s="40"/>
      <c r="B76" s="56" t="s">
        <v>17</v>
      </c>
      <c r="C76" s="46"/>
      <c r="D76" s="46"/>
      <c r="E76" s="53"/>
      <c r="F76" s="28"/>
    </row>
    <row r="77" spans="1:6" ht="12.75">
      <c r="A77" s="28"/>
      <c r="B77" s="56" t="s">
        <v>92</v>
      </c>
      <c r="C77" s="46"/>
      <c r="D77" s="46"/>
      <c r="E77" s="28"/>
      <c r="F77" s="28"/>
    </row>
    <row r="78" spans="2:6" ht="12.75">
      <c r="B78" s="56" t="s">
        <v>19</v>
      </c>
      <c r="C78" s="46"/>
      <c r="D78" s="46"/>
      <c r="E78" s="28"/>
      <c r="F78" s="28"/>
    </row>
    <row r="79" spans="2:6" ht="12.75">
      <c r="B79" s="56"/>
      <c r="C79" s="46"/>
      <c r="D79" s="46"/>
      <c r="E79" s="28"/>
      <c r="F79" s="28"/>
    </row>
    <row r="80" spans="1:6" ht="18.75" customHeight="1">
      <c r="A80" s="66" t="s">
        <v>124</v>
      </c>
      <c r="B80" s="56" t="s">
        <v>165</v>
      </c>
      <c r="C80" s="46" t="s">
        <v>1</v>
      </c>
      <c r="D80" s="46">
        <v>4</v>
      </c>
      <c r="E80" s="28"/>
      <c r="F80" s="76">
        <f>D80*E80</f>
        <v>0</v>
      </c>
    </row>
    <row r="81" spans="1:6" ht="14.25" customHeight="1">
      <c r="A81" s="40"/>
      <c r="B81" s="56"/>
      <c r="C81" s="46"/>
      <c r="D81" s="46"/>
      <c r="E81" s="28"/>
      <c r="F81" s="76"/>
    </row>
    <row r="82" spans="1:6" ht="28.5" customHeight="1">
      <c r="A82" s="66" t="s">
        <v>125</v>
      </c>
      <c r="B82" s="56" t="s">
        <v>234</v>
      </c>
      <c r="C82" s="28"/>
      <c r="D82" s="28"/>
      <c r="E82" s="28"/>
      <c r="F82" s="28"/>
    </row>
    <row r="83" spans="1:6" ht="15" customHeight="1">
      <c r="A83" s="66"/>
      <c r="B83" s="56" t="s">
        <v>235</v>
      </c>
      <c r="C83" s="46" t="s">
        <v>2</v>
      </c>
      <c r="D83" s="46">
        <v>16</v>
      </c>
      <c r="E83" s="28"/>
      <c r="F83" s="76">
        <f>D83*E83</f>
        <v>0</v>
      </c>
    </row>
    <row r="84" spans="1:6" ht="15" customHeight="1">
      <c r="A84" s="66"/>
      <c r="B84" s="56" t="s">
        <v>236</v>
      </c>
      <c r="C84" s="46" t="s">
        <v>2</v>
      </c>
      <c r="D84" s="46">
        <v>12</v>
      </c>
      <c r="E84" s="28"/>
      <c r="F84" s="76">
        <f>D84*E84</f>
        <v>0</v>
      </c>
    </row>
    <row r="85" spans="1:6" ht="14.25" customHeight="1">
      <c r="A85" s="66"/>
      <c r="B85" s="56"/>
      <c r="C85" s="46"/>
      <c r="D85" s="46"/>
      <c r="E85" s="28"/>
      <c r="F85" s="76"/>
    </row>
    <row r="86" spans="1:6" ht="28.5" customHeight="1">
      <c r="A86" s="66" t="s">
        <v>126</v>
      </c>
      <c r="B86" s="56" t="s">
        <v>166</v>
      </c>
      <c r="C86" s="46" t="s">
        <v>1</v>
      </c>
      <c r="D86" s="46">
        <v>1</v>
      </c>
      <c r="E86" s="28"/>
      <c r="F86" s="76">
        <f>D86*E86</f>
        <v>0</v>
      </c>
    </row>
    <row r="87" spans="1:6" ht="15.75" customHeight="1">
      <c r="A87" s="66"/>
      <c r="B87" s="56"/>
      <c r="C87" s="46"/>
      <c r="D87" s="46"/>
      <c r="E87" s="28"/>
      <c r="F87" s="76"/>
    </row>
    <row r="88" spans="1:6" s="90" customFormat="1" ht="28.5" customHeight="1">
      <c r="A88" s="67" t="s">
        <v>127</v>
      </c>
      <c r="B88" s="68" t="s">
        <v>167</v>
      </c>
      <c r="C88" s="46" t="s">
        <v>0</v>
      </c>
      <c r="D88" s="46">
        <v>1</v>
      </c>
      <c r="E88" s="28"/>
      <c r="F88" s="76">
        <f>D88*E88</f>
        <v>0</v>
      </c>
    </row>
    <row r="89" spans="1:6" ht="12.75">
      <c r="A89" s="40"/>
      <c r="B89" s="56"/>
      <c r="C89" s="46"/>
      <c r="D89" s="46"/>
      <c r="E89" s="74"/>
      <c r="F89" s="74"/>
    </row>
    <row r="90" spans="1:6" s="74" customFormat="1" ht="25.5">
      <c r="A90" s="67" t="s">
        <v>111</v>
      </c>
      <c r="B90" s="68" t="s">
        <v>168</v>
      </c>
      <c r="C90" s="46" t="s">
        <v>0</v>
      </c>
      <c r="D90" s="46">
        <v>1</v>
      </c>
      <c r="E90" s="28"/>
      <c r="F90" s="76">
        <f>D90*E90</f>
        <v>0</v>
      </c>
    </row>
    <row r="91" spans="1:6" ht="12.75">
      <c r="A91" s="40"/>
      <c r="B91" s="77"/>
      <c r="C91" s="78"/>
      <c r="D91" s="78"/>
      <c r="E91" s="28"/>
      <c r="F91" s="76"/>
    </row>
    <row r="92" spans="1:6" ht="12.75">
      <c r="A92" s="66" t="s">
        <v>112</v>
      </c>
      <c r="B92" s="77" t="s">
        <v>169</v>
      </c>
      <c r="C92" s="78" t="s">
        <v>0</v>
      </c>
      <c r="D92" s="78">
        <v>1</v>
      </c>
      <c r="E92" s="28"/>
      <c r="F92" s="76">
        <f>D92*E92</f>
        <v>0</v>
      </c>
    </row>
    <row r="93" spans="1:6" ht="12.75">
      <c r="A93" s="66"/>
      <c r="B93" s="77"/>
      <c r="C93" s="78"/>
      <c r="D93" s="78"/>
      <c r="E93" s="28"/>
      <c r="F93" s="76"/>
    </row>
    <row r="94" spans="1:6" s="74" customFormat="1" ht="12.75">
      <c r="A94" s="67" t="s">
        <v>117</v>
      </c>
      <c r="B94" s="79" t="s">
        <v>179</v>
      </c>
      <c r="C94" s="80" t="s">
        <v>1</v>
      </c>
      <c r="D94" s="80" t="s">
        <v>140</v>
      </c>
      <c r="E94" s="28"/>
      <c r="F94" s="76">
        <f>D94*E94</f>
        <v>0</v>
      </c>
    </row>
    <row r="95" spans="1:6" s="74" customFormat="1" ht="12.75">
      <c r="A95" s="67"/>
      <c r="B95" s="56"/>
      <c r="C95" s="82"/>
      <c r="D95" s="82"/>
      <c r="E95" s="81"/>
      <c r="F95" s="81"/>
    </row>
    <row r="96" spans="1:6" s="74" customFormat="1" ht="27.75" customHeight="1">
      <c r="A96" s="67" t="s">
        <v>118</v>
      </c>
      <c r="B96" s="86" t="s">
        <v>156</v>
      </c>
      <c r="C96" s="87" t="s">
        <v>1</v>
      </c>
      <c r="D96" s="87" t="s">
        <v>140</v>
      </c>
      <c r="E96" s="88"/>
      <c r="F96" s="89">
        <f>D96*E96</f>
        <v>0</v>
      </c>
    </row>
    <row r="97" spans="1:6" ht="16.5">
      <c r="A97" s="40"/>
      <c r="B97" s="56" t="s">
        <v>245</v>
      </c>
      <c r="C97" s="46"/>
      <c r="D97" s="46"/>
      <c r="E97" s="28"/>
      <c r="F97" s="99">
        <f>SUM(F71:F96)</f>
        <v>0</v>
      </c>
    </row>
    <row r="98" spans="2:6" ht="16.5">
      <c r="B98" s="55"/>
      <c r="C98" s="46"/>
      <c r="D98" s="46"/>
      <c r="E98" s="52"/>
      <c r="F98" s="75"/>
    </row>
    <row r="99" spans="1:6" ht="12.75">
      <c r="A99" s="40"/>
      <c r="B99" s="56"/>
      <c r="C99" s="46"/>
      <c r="D99" s="46"/>
      <c r="E99" s="28"/>
      <c r="F99" s="28"/>
    </row>
    <row r="100" spans="1:6" ht="12.75">
      <c r="A100" s="28"/>
      <c r="B100" s="59"/>
      <c r="C100" s="46"/>
      <c r="D100" s="28"/>
      <c r="E100" s="28"/>
      <c r="F100" s="28"/>
    </row>
    <row r="101" spans="1:6" ht="12.75">
      <c r="A101" s="28"/>
      <c r="B101" s="56"/>
      <c r="C101" s="60"/>
      <c r="D101" s="60"/>
      <c r="E101" s="27"/>
      <c r="F101" s="27"/>
    </row>
    <row r="102" spans="1:6" ht="12.75">
      <c r="A102" s="40"/>
      <c r="B102" s="59"/>
      <c r="C102" s="46"/>
      <c r="D102" s="46"/>
      <c r="E102" s="52"/>
      <c r="F102" s="53"/>
    </row>
    <row r="103" spans="1:6" ht="12.75">
      <c r="A103" s="40"/>
      <c r="B103" s="59"/>
      <c r="C103" s="60"/>
      <c r="D103" s="60"/>
      <c r="E103" s="27"/>
      <c r="F103" s="27"/>
    </row>
    <row r="104" spans="1:6" ht="12.75">
      <c r="A104" s="40"/>
      <c r="B104" s="59"/>
      <c r="C104" s="60"/>
      <c r="D104" s="60"/>
      <c r="E104" s="52"/>
      <c r="F104" s="53"/>
    </row>
    <row r="105" spans="1:6" ht="12.75">
      <c r="A105" s="40"/>
      <c r="B105" s="59"/>
      <c r="C105" s="60"/>
      <c r="D105" s="60"/>
      <c r="E105" s="52"/>
      <c r="F105" s="53"/>
    </row>
    <row r="106" spans="1:6" ht="12.75">
      <c r="A106" s="28"/>
      <c r="B106" s="59"/>
      <c r="C106" s="60"/>
      <c r="D106" s="60"/>
      <c r="E106" s="52"/>
      <c r="F106" s="53"/>
    </row>
    <row r="107" spans="1:6" ht="12.75">
      <c r="A107" s="40"/>
      <c r="B107" s="59"/>
      <c r="C107" s="60"/>
      <c r="D107" s="60"/>
      <c r="E107" s="27"/>
      <c r="F107" s="27"/>
    </row>
    <row r="108" spans="1:6" ht="12.75">
      <c r="A108" s="40"/>
      <c r="B108" s="61"/>
      <c r="C108" s="60"/>
      <c r="D108" s="60"/>
      <c r="E108" s="52"/>
      <c r="F108" s="53"/>
    </row>
    <row r="109" spans="1:6" ht="12.75">
      <c r="A109" s="28"/>
      <c r="B109" s="56"/>
      <c r="C109" s="60"/>
      <c r="D109" s="60"/>
      <c r="E109" s="27"/>
      <c r="F109" s="27"/>
    </row>
    <row r="110" spans="1:6" ht="12.75">
      <c r="A110" s="28"/>
      <c r="B110" s="59"/>
      <c r="C110" s="46"/>
      <c r="D110" s="46"/>
      <c r="E110" s="52"/>
      <c r="F110" s="53"/>
    </row>
    <row r="111" spans="1:6" ht="12.75">
      <c r="A111" s="40"/>
      <c r="B111" s="59"/>
      <c r="C111" s="60"/>
      <c r="D111" s="60"/>
      <c r="E111" s="27"/>
      <c r="F111" s="27"/>
    </row>
    <row r="112" spans="1:6" ht="12.75">
      <c r="A112" s="28"/>
      <c r="B112" s="59"/>
      <c r="C112" s="60"/>
      <c r="D112" s="60"/>
      <c r="E112" s="52"/>
      <c r="F112" s="53"/>
    </row>
    <row r="113" spans="1:6" ht="12.75">
      <c r="A113" s="40"/>
      <c r="B113" s="59"/>
      <c r="C113" s="60"/>
      <c r="D113" s="60"/>
      <c r="E113" s="27"/>
      <c r="F113" s="27"/>
    </row>
    <row r="114" spans="1:6" ht="12.75">
      <c r="A114" s="28"/>
      <c r="B114" s="59"/>
      <c r="C114" s="60"/>
      <c r="D114" s="60"/>
      <c r="E114" s="52"/>
      <c r="F114" s="53"/>
    </row>
    <row r="115" spans="1:6" ht="12.75">
      <c r="A115" s="40"/>
      <c r="B115" s="59"/>
      <c r="C115" s="60"/>
      <c r="D115" s="60"/>
      <c r="E115" s="27"/>
      <c r="F115" s="27"/>
    </row>
    <row r="116" spans="1:6" ht="12.75">
      <c r="A116" s="28"/>
      <c r="B116" s="59"/>
      <c r="C116" s="60"/>
      <c r="D116" s="60"/>
      <c r="E116" s="27"/>
      <c r="F116" s="27"/>
    </row>
    <row r="117" spans="1:6" ht="12.75">
      <c r="A117" s="40"/>
      <c r="B117" s="61"/>
      <c r="C117" s="60"/>
      <c r="D117" s="60"/>
      <c r="E117" s="27"/>
      <c r="F117" s="27"/>
    </row>
    <row r="118" spans="1:4" ht="12.75">
      <c r="A118" s="28"/>
      <c r="B118" s="57"/>
      <c r="C118" s="60"/>
      <c r="D118" s="60"/>
    </row>
    <row r="119" spans="1:4" ht="12.75">
      <c r="A119" s="28"/>
      <c r="C119" s="27"/>
      <c r="D119" s="27"/>
    </row>
    <row r="120" ht="12.75">
      <c r="A120" s="28"/>
    </row>
    <row r="121" ht="12.75">
      <c r="A121" s="28"/>
    </row>
    <row r="122" ht="12.75">
      <c r="A122" s="28"/>
    </row>
    <row r="123" ht="12.75">
      <c r="A123" s="28"/>
    </row>
    <row r="124" ht="12.75">
      <c r="A124" s="28"/>
    </row>
    <row r="125" ht="12.75">
      <c r="A125" s="28"/>
    </row>
    <row r="126" ht="12.75">
      <c r="A126" s="28"/>
    </row>
    <row r="127" ht="12.75">
      <c r="A127" s="28"/>
    </row>
    <row r="128" ht="12.75">
      <c r="A128" s="28"/>
    </row>
    <row r="129" ht="12.75">
      <c r="A129" s="28"/>
    </row>
    <row r="130" ht="12.75">
      <c r="A130" s="28"/>
    </row>
    <row r="131" ht="12.75">
      <c r="A131" s="28"/>
    </row>
    <row r="132" ht="12.75">
      <c r="A132" s="28"/>
    </row>
    <row r="133" ht="12.75">
      <c r="A133" s="28"/>
    </row>
    <row r="134" ht="12.75">
      <c r="A134" s="28"/>
    </row>
    <row r="135" ht="12.75">
      <c r="A135" s="28"/>
    </row>
    <row r="136" ht="12.75">
      <c r="A136" s="28"/>
    </row>
    <row r="137" ht="12.75">
      <c r="A137" s="28"/>
    </row>
    <row r="138" ht="12.75">
      <c r="A138" s="28"/>
    </row>
    <row r="139" ht="12.75">
      <c r="A139" s="28"/>
    </row>
    <row r="140" ht="12.75">
      <c r="A140" s="28"/>
    </row>
    <row r="141" ht="12.75">
      <c r="A141" s="28"/>
    </row>
    <row r="142" ht="12.75">
      <c r="A142" s="28"/>
    </row>
    <row r="143" ht="12.75">
      <c r="A143" s="28"/>
    </row>
    <row r="144" ht="12.75">
      <c r="A144" s="28"/>
    </row>
    <row r="145" ht="12.75">
      <c r="A145" s="28"/>
    </row>
    <row r="146" ht="12.75">
      <c r="A146" s="28"/>
    </row>
    <row r="147" ht="12.75">
      <c r="A147" s="28"/>
    </row>
    <row r="148" ht="12.75">
      <c r="A148" s="28"/>
    </row>
    <row r="149" ht="12.75">
      <c r="A149" s="28"/>
    </row>
    <row r="150" ht="12.75">
      <c r="A150" s="28"/>
    </row>
    <row r="151" ht="12.75">
      <c r="A151" s="28"/>
    </row>
    <row r="152" ht="12.75">
      <c r="A152" s="28"/>
    </row>
    <row r="153" ht="12.75">
      <c r="A153" s="28"/>
    </row>
    <row r="154" ht="12.75">
      <c r="A154" s="28"/>
    </row>
    <row r="155" ht="12.75">
      <c r="A155" s="28"/>
    </row>
    <row r="156" ht="12.75">
      <c r="A156" s="28"/>
    </row>
    <row r="157" ht="12.75">
      <c r="A157" s="28"/>
    </row>
    <row r="158" ht="12.75">
      <c r="A158" s="28"/>
    </row>
    <row r="159" ht="12.75">
      <c r="A159" s="28"/>
    </row>
    <row r="160" ht="12.75">
      <c r="A160" s="28"/>
    </row>
    <row r="161" ht="12.75">
      <c r="A161" s="28"/>
    </row>
    <row r="162" ht="12.75">
      <c r="A162" s="28"/>
    </row>
    <row r="163" ht="12.75">
      <c r="A163" s="28"/>
    </row>
    <row r="164" ht="12.75">
      <c r="A164" s="28"/>
    </row>
    <row r="165" ht="12.75">
      <c r="A165" s="28"/>
    </row>
    <row r="166" ht="12.75">
      <c r="A166" s="28"/>
    </row>
    <row r="167" ht="12.75">
      <c r="A167" s="28"/>
    </row>
    <row r="168" ht="12.75">
      <c r="A168" s="28"/>
    </row>
    <row r="169" ht="12.75">
      <c r="A169" s="28"/>
    </row>
    <row r="170" ht="12.75">
      <c r="A170" s="28"/>
    </row>
    <row r="171" ht="12.75">
      <c r="A171" s="28"/>
    </row>
    <row r="172" ht="12.75">
      <c r="A172" s="28"/>
    </row>
    <row r="173" ht="12.75">
      <c r="A173" s="28"/>
    </row>
    <row r="174" ht="12.75">
      <c r="A174" s="28"/>
    </row>
    <row r="175" ht="12.75">
      <c r="A175" s="28"/>
    </row>
    <row r="176" ht="12.75">
      <c r="A176" s="28"/>
    </row>
    <row r="177" ht="12.75">
      <c r="A177" s="28"/>
    </row>
    <row r="178" ht="12.75">
      <c r="A178" s="28"/>
    </row>
    <row r="179" ht="12.75">
      <c r="A179" s="28"/>
    </row>
    <row r="180" ht="12.75">
      <c r="A180" s="28"/>
    </row>
    <row r="181" ht="12.75">
      <c r="A181" s="28"/>
    </row>
    <row r="182" ht="12.75">
      <c r="A182" s="28"/>
    </row>
    <row r="183" ht="12.75">
      <c r="A183" s="28"/>
    </row>
    <row r="184" ht="12.75">
      <c r="A184" s="28"/>
    </row>
    <row r="185" ht="12.75">
      <c r="A185" s="28"/>
    </row>
    <row r="186" ht="12.75">
      <c r="A186" s="28"/>
    </row>
    <row r="187" ht="12.75">
      <c r="A187" s="28"/>
    </row>
    <row r="188" ht="12.75">
      <c r="A188" s="28"/>
    </row>
    <row r="189" ht="12.75">
      <c r="A189" s="28"/>
    </row>
    <row r="190" ht="12.75">
      <c r="A190" s="28"/>
    </row>
    <row r="191" ht="12.75">
      <c r="A191" s="28"/>
    </row>
    <row r="192" ht="12.75">
      <c r="A192" s="28"/>
    </row>
    <row r="193" ht="12.75">
      <c r="A193" s="28"/>
    </row>
    <row r="194" ht="12.75">
      <c r="A194" s="28"/>
    </row>
    <row r="195" ht="12.75">
      <c r="A195" s="28"/>
    </row>
    <row r="196" ht="12.75">
      <c r="A196" s="28"/>
    </row>
    <row r="197" ht="12.75">
      <c r="A197" s="28"/>
    </row>
    <row r="198" ht="12.75">
      <c r="A198" s="28"/>
    </row>
    <row r="199" ht="12.75">
      <c r="A199" s="28"/>
    </row>
    <row r="200" ht="12.75">
      <c r="A200" s="28"/>
    </row>
    <row r="201" ht="12.75">
      <c r="A201" s="28"/>
    </row>
    <row r="202" ht="12.75">
      <c r="A202" s="28"/>
    </row>
    <row r="203" ht="12.75">
      <c r="A203" s="28"/>
    </row>
    <row r="204" ht="12.75">
      <c r="A204" s="28"/>
    </row>
    <row r="205" ht="12.75">
      <c r="A205" s="28"/>
    </row>
    <row r="206" ht="12.75">
      <c r="A206" s="28"/>
    </row>
    <row r="207" ht="12.75">
      <c r="A207" s="28"/>
    </row>
    <row r="208" ht="12.75">
      <c r="A208" s="28"/>
    </row>
    <row r="209" ht="12.75">
      <c r="A209" s="28"/>
    </row>
    <row r="210" ht="12.75">
      <c r="A210" s="28"/>
    </row>
    <row r="211" ht="12.75">
      <c r="A211" s="28"/>
    </row>
    <row r="212" ht="12.75">
      <c r="A212" s="28"/>
    </row>
    <row r="213" ht="12.75">
      <c r="A213" s="28"/>
    </row>
    <row r="214" ht="12.75">
      <c r="A214" s="28"/>
    </row>
    <row r="215" ht="12.75">
      <c r="A215" s="28"/>
    </row>
    <row r="216" ht="12.75">
      <c r="A216" s="28"/>
    </row>
    <row r="217" ht="12.75">
      <c r="A217" s="28"/>
    </row>
    <row r="218" ht="12.75">
      <c r="A218" s="28"/>
    </row>
    <row r="219" ht="12.75">
      <c r="A219" s="28"/>
    </row>
    <row r="220" ht="12.75">
      <c r="A220" s="28"/>
    </row>
    <row r="221" ht="12.75">
      <c r="A221" s="28"/>
    </row>
    <row r="222" ht="12.75">
      <c r="A222" s="28"/>
    </row>
    <row r="223" ht="12.75">
      <c r="A223" s="28"/>
    </row>
    <row r="224" ht="12.75">
      <c r="A224" s="28"/>
    </row>
    <row r="225" ht="12.75">
      <c r="A225" s="28"/>
    </row>
    <row r="226" ht="12.75">
      <c r="A226" s="28"/>
    </row>
    <row r="227" ht="12.75">
      <c r="A227" s="28"/>
    </row>
    <row r="228" ht="12.75">
      <c r="A228" s="28"/>
    </row>
    <row r="229" ht="12.75">
      <c r="A229" s="28"/>
    </row>
    <row r="230" ht="12.75">
      <c r="A230" s="28"/>
    </row>
    <row r="231" ht="12.75">
      <c r="A231" s="28"/>
    </row>
    <row r="232" ht="12.75">
      <c r="A232" s="28"/>
    </row>
    <row r="233" ht="12.75">
      <c r="A233" s="28"/>
    </row>
    <row r="234" ht="12.75">
      <c r="A234" s="28"/>
    </row>
    <row r="235" ht="12.75">
      <c r="A235" s="28"/>
    </row>
    <row r="236" ht="12.75">
      <c r="A236" s="28"/>
    </row>
    <row r="237" ht="12.75">
      <c r="A237" s="28"/>
    </row>
    <row r="238" ht="12.75">
      <c r="A238" s="28"/>
    </row>
    <row r="239" ht="12.75">
      <c r="A239" s="28"/>
    </row>
    <row r="240" ht="12.75">
      <c r="A240" s="28"/>
    </row>
    <row r="241" ht="12.75">
      <c r="A241" s="28"/>
    </row>
    <row r="242" ht="12.75">
      <c r="A242" s="28"/>
    </row>
    <row r="243" ht="12.75">
      <c r="A243" s="28"/>
    </row>
    <row r="244" ht="12.75">
      <c r="A244" s="28"/>
    </row>
    <row r="245" ht="12.75">
      <c r="A245" s="28"/>
    </row>
    <row r="246" ht="12.75">
      <c r="A246" s="28"/>
    </row>
    <row r="247" ht="12.75">
      <c r="A247" s="28"/>
    </row>
    <row r="248" ht="12.75">
      <c r="A248" s="28"/>
    </row>
    <row r="249" ht="12.75">
      <c r="A249" s="28"/>
    </row>
    <row r="250" ht="12.75">
      <c r="A250" s="28"/>
    </row>
    <row r="251" ht="12.75">
      <c r="A251" s="28"/>
    </row>
    <row r="252" ht="12.75">
      <c r="A252" s="28"/>
    </row>
    <row r="253" ht="12.75">
      <c r="A253" s="28"/>
    </row>
    <row r="254" ht="12.75">
      <c r="A254" s="28"/>
    </row>
    <row r="255" ht="12.75">
      <c r="A255" s="28"/>
    </row>
    <row r="256" ht="12.75">
      <c r="A256" s="28"/>
    </row>
    <row r="257" ht="12.75">
      <c r="A257" s="28"/>
    </row>
    <row r="258" ht="12.75">
      <c r="A258" s="28"/>
    </row>
    <row r="259" ht="12.75">
      <c r="A259" s="28"/>
    </row>
    <row r="260" ht="12.75">
      <c r="A260" s="28"/>
    </row>
    <row r="261" ht="12.75">
      <c r="A261" s="28"/>
    </row>
    <row r="262" ht="12.75">
      <c r="A262" s="28"/>
    </row>
    <row r="263" ht="12.75">
      <c r="A263" s="28"/>
    </row>
    <row r="264" ht="12.75">
      <c r="A264" s="28"/>
    </row>
    <row r="265" ht="12.75">
      <c r="A265" s="28"/>
    </row>
    <row r="266" ht="12.75">
      <c r="A266" s="28"/>
    </row>
    <row r="267" ht="12.75">
      <c r="A267" s="28"/>
    </row>
    <row r="268" ht="12.75">
      <c r="A268" s="28"/>
    </row>
    <row r="269" ht="12.75">
      <c r="A269" s="28"/>
    </row>
    <row r="270" ht="12.75">
      <c r="A270" s="28"/>
    </row>
    <row r="271" ht="12.75">
      <c r="A271" s="28"/>
    </row>
    <row r="272" ht="12.75">
      <c r="A272" s="28"/>
    </row>
    <row r="273" ht="12.75">
      <c r="A273" s="28"/>
    </row>
    <row r="274" ht="12.75">
      <c r="A274" s="28"/>
    </row>
    <row r="275" ht="12.75">
      <c r="A275" s="28"/>
    </row>
    <row r="276" ht="12.75">
      <c r="A276" s="28"/>
    </row>
    <row r="277" ht="12.75">
      <c r="A277" s="28"/>
    </row>
    <row r="278" ht="12.75">
      <c r="A278" s="28"/>
    </row>
    <row r="279" ht="12.75">
      <c r="A279" s="28"/>
    </row>
    <row r="280" ht="12.75">
      <c r="A280" s="28"/>
    </row>
    <row r="281" ht="12.75">
      <c r="A281" s="28"/>
    </row>
    <row r="282" ht="12.75">
      <c r="A282" s="28"/>
    </row>
    <row r="283" ht="12.75">
      <c r="A283" s="28"/>
    </row>
    <row r="284" ht="12.75">
      <c r="A284" s="28"/>
    </row>
    <row r="285" ht="12.75">
      <c r="A285" s="28"/>
    </row>
    <row r="286" ht="12.75">
      <c r="A286" s="28"/>
    </row>
    <row r="287" ht="12.75">
      <c r="A287" s="28"/>
    </row>
    <row r="288" ht="12.75">
      <c r="A288" s="28"/>
    </row>
    <row r="289" ht="12.75">
      <c r="A289" s="28"/>
    </row>
    <row r="290" ht="12.75">
      <c r="A290" s="28"/>
    </row>
    <row r="291" ht="12.75">
      <c r="A291" s="28"/>
    </row>
    <row r="292" ht="12.75">
      <c r="A292" s="28"/>
    </row>
    <row r="293" ht="12.75">
      <c r="A293" s="28"/>
    </row>
    <row r="294" ht="12.75">
      <c r="A294" s="28"/>
    </row>
    <row r="295" spans="1:2" ht="12.75">
      <c r="A295" s="28"/>
      <c r="B295" s="58"/>
    </row>
    <row r="296" spans="1:2" ht="12.75">
      <c r="A296" s="28"/>
      <c r="B296" s="58"/>
    </row>
    <row r="297" ht="12.75">
      <c r="B297" s="58"/>
    </row>
    <row r="298" ht="12.75">
      <c r="B298" s="58"/>
    </row>
    <row r="299" ht="12.75">
      <c r="B299" s="58"/>
    </row>
    <row r="300" ht="12.75">
      <c r="B300" s="58"/>
    </row>
    <row r="301" ht="12.75">
      <c r="B301" s="58"/>
    </row>
    <row r="302" ht="12.75">
      <c r="B302" s="58"/>
    </row>
    <row r="303" ht="12.75">
      <c r="B303" s="58"/>
    </row>
    <row r="304" ht="12.75">
      <c r="B304" s="58"/>
    </row>
    <row r="305" ht="12.75">
      <c r="B305" s="58"/>
    </row>
    <row r="306" ht="12.75">
      <c r="B306" s="58"/>
    </row>
    <row r="307" ht="12.75">
      <c r="B307" s="58"/>
    </row>
    <row r="308" ht="12.75">
      <c r="B308" s="58"/>
    </row>
    <row r="309" ht="12.75">
      <c r="B309" s="58"/>
    </row>
    <row r="310" ht="12.75">
      <c r="B310" s="58"/>
    </row>
    <row r="311" ht="12.75">
      <c r="B311" s="58"/>
    </row>
    <row r="312" ht="12.75">
      <c r="B312" s="58"/>
    </row>
    <row r="313" ht="12.75">
      <c r="B313" s="58"/>
    </row>
    <row r="314" ht="12.75">
      <c r="B314" s="58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scale="85" r:id="rId1"/>
  <headerFooter alignWithMargins="0">
    <oddFooter>&amp;L&amp;F,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Mitja</dc:creator>
  <cp:keywords/>
  <dc:description/>
  <cp:lastModifiedBy>Klavdija Furst</cp:lastModifiedBy>
  <cp:lastPrinted>2016-08-30T07:51:49Z</cp:lastPrinted>
  <dcterms:created xsi:type="dcterms:W3CDTF">2010-03-30T09:03:09Z</dcterms:created>
  <dcterms:modified xsi:type="dcterms:W3CDTF">2016-09-14T08:56:49Z</dcterms:modified>
  <cp:category/>
  <cp:version/>
  <cp:contentType/>
  <cp:contentStatus/>
</cp:coreProperties>
</file>