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30" windowWidth="25440" windowHeight="13035" activeTab="6"/>
  </bookViews>
  <sheets>
    <sheet name="SKUPNA REK." sheetId="1" r:id="rId1"/>
    <sheet name="GO DELA" sheetId="2" r:id="rId2"/>
    <sheet name="gradbena dela" sheetId="6" r:id="rId3"/>
    <sheet name="obrtniška dela" sheetId="7" r:id="rId4"/>
    <sheet name="ELEKTROINSTALACIJE" sheetId="3" r:id="rId5"/>
    <sheet name="STROJNE INST." sheetId="4" r:id="rId6"/>
    <sheet name="ZUNANJA UREDITEV" sheetId="5" r:id="rId7"/>
  </sheets>
  <externalReferences>
    <externalReference r:id="rId8"/>
    <externalReference r:id="rId9"/>
    <externalReference r:id="rId10"/>
    <externalReference r:id="rId11"/>
    <externalReference r:id="rId12"/>
  </externalReferences>
  <calcPr calcId="125725" iterateCount="1"/>
</workbook>
</file>

<file path=xl/calcChain.xml><?xml version="1.0" encoding="utf-8"?>
<calcChain xmlns="http://schemas.openxmlformats.org/spreadsheetml/2006/main">
  <c r="D25" i="1"/>
  <c r="D23"/>
  <c r="D19"/>
  <c r="C22" i="2"/>
  <c r="C20"/>
  <c r="C18"/>
  <c r="C34" i="6"/>
  <c r="C31"/>
  <c r="C29"/>
  <c r="C27"/>
  <c r="C25"/>
  <c r="C23"/>
  <c r="C21"/>
  <c r="C19"/>
  <c r="C43" i="7"/>
  <c r="C39"/>
  <c r="C37"/>
  <c r="C35"/>
  <c r="C33"/>
  <c r="C31"/>
  <c r="C29"/>
  <c r="C27"/>
  <c r="C25"/>
  <c r="C23"/>
  <c r="C21"/>
  <c r="C19"/>
  <c r="C17"/>
  <c r="D31" i="3" l="1"/>
  <c r="D29"/>
  <c r="D27"/>
  <c r="D25"/>
  <c r="D23"/>
  <c r="D21"/>
  <c r="D19"/>
  <c r="D17"/>
  <c r="D15"/>
  <c r="D33" s="1"/>
  <c r="D35" l="1"/>
  <c r="D37"/>
  <c r="D17" i="4"/>
  <c r="D16"/>
  <c r="D15"/>
  <c r="D18" s="1"/>
  <c r="C19" i="5"/>
  <c r="C29" s="1"/>
  <c r="D21" i="1" s="1"/>
  <c r="D27" s="1"/>
  <c r="C24" i="5"/>
  <c r="C20"/>
  <c r="C18"/>
  <c r="D30" i="1" l="1"/>
  <c r="D29"/>
  <c r="B16" i="4"/>
  <c r="B15"/>
</calcChain>
</file>

<file path=xl/sharedStrings.xml><?xml version="1.0" encoding="utf-8"?>
<sst xmlns="http://schemas.openxmlformats.org/spreadsheetml/2006/main" count="195" uniqueCount="97">
  <si>
    <t>Investitor:</t>
  </si>
  <si>
    <t>Objekt:</t>
  </si>
  <si>
    <t xml:space="preserve">Štev.projekta:                                     </t>
  </si>
  <si>
    <t xml:space="preserve">POPIS DEL S PREDIZMERAMI          </t>
  </si>
  <si>
    <t>SKUPNA REKAPITULACIJA</t>
  </si>
  <si>
    <t>A. GRADBENO OBRTNIŠKA DELA</t>
  </si>
  <si>
    <t>B. ZUNANJA UREDITEV</t>
  </si>
  <si>
    <t>C. ELEKTROINSTALACIJE</t>
  </si>
  <si>
    <t>D. STROJNE INSTALACIJE</t>
  </si>
  <si>
    <t>SKUPAJ :</t>
  </si>
  <si>
    <t>DDV 22 %</t>
  </si>
  <si>
    <t xml:space="preserve">Z oddajo ponudbe ponudnik potrjuje, da: </t>
  </si>
  <si>
    <t>–si je ogledal gradbeno področje,</t>
  </si>
  <si>
    <t>–je razčistil vse nejasnosti, ki se navezujejo na razpis in ponudbo,</t>
  </si>
  <si>
    <t>–se je informiral o vseh okoliščinah izvedbe storitev in da je skrbno preveril vse razpisne dokumente v okviru obveznosti opozarjanja.</t>
  </si>
  <si>
    <t>Z oddajo ponudbe ponudnik izjavlja, da se je informiral o vseh krajevnih razmerah (omejitve, težavnosti, delovni in skladiščni pogoji, možnosti deponiranja, kanalizacija, elektrika, ogled obstoječe stavbe itd.), prav tako izjavlja, da je pojasnil vse okoliščine, od katerih je lahko odvisna cena storitev in je to upošteval pri ponujenih cenah.</t>
  </si>
  <si>
    <t>REKAPITULACIJA</t>
  </si>
  <si>
    <t>A. GRADBENA DELA:</t>
  </si>
  <si>
    <t>EUR</t>
  </si>
  <si>
    <t>B. OBRTNIŠKA DELA:</t>
  </si>
  <si>
    <t>SKUPAJ GRADBENA IN OBRTNIŠKA DELA</t>
  </si>
  <si>
    <t>Opomba:</t>
  </si>
  <si>
    <t>Z oddajo ponudbe ponudnik izjavlja, da se je informiral o vseh krajevnih razmerah (gradbišče, promet, omejitve, težavnosti, delovni in skladiščni pogoji, možnosti deponiranja, kanalizacija, elektrika in prostor z vzorci izdelkov itd.), prav tako izjavlja, da je pojasnil vse okoliščine, od katerih je lahko odvisna cena storitev in je to upošteval pri ponujenih cenah.</t>
  </si>
  <si>
    <t xml:space="preserve">1. Instalacije </t>
  </si>
  <si>
    <t xml:space="preserve">2. Instalacijska oprema </t>
  </si>
  <si>
    <t>3. Stikalni bloki</t>
  </si>
  <si>
    <t>4. Razsvetljava</t>
  </si>
  <si>
    <t>SKUPAJ brez DDV:</t>
  </si>
  <si>
    <t>DDV 22%</t>
  </si>
  <si>
    <t>SKUPAJ z DDV:</t>
  </si>
  <si>
    <t>REKAPITULACIJA STROJNIH INSTALACIJ</t>
  </si>
  <si>
    <t>€ skupaj</t>
  </si>
  <si>
    <t>PREZRAČEVANJE IN HLAJENJE</t>
  </si>
  <si>
    <t>SKUPAJ:</t>
  </si>
  <si>
    <t>OPOMBA:</t>
  </si>
  <si>
    <t>DDV ni upoštevan v cenah !</t>
  </si>
  <si>
    <t xml:space="preserve">Navedena oprema oz. material je informativnega značaja, ki odgovarja zahtevani kvaliteti. Če bo ponujena drugačna oprema oz. material, mora biti enake ali boljše kvalitete.
</t>
  </si>
  <si>
    <t>Če se ugotovi, da je ponujena oprema oz. materiali slabše kvalitete kot projektirano oziroma ne dosega zahtevane parametre, bo izvajalec vgradil opremo oz. materiale po projektni dokumentaciji.</t>
  </si>
  <si>
    <t xml:space="preserve">REKAPITULACIJA                                </t>
  </si>
  <si>
    <t>C) ZUNANJA UREDITEV</t>
  </si>
  <si>
    <t>I.</t>
  </si>
  <si>
    <t>Pripravljalna dela</t>
  </si>
  <si>
    <t>II.</t>
  </si>
  <si>
    <t>Zemeljska dela</t>
  </si>
  <si>
    <t>a) spodnji ustroj</t>
  </si>
  <si>
    <t>b) zgornji ustroj</t>
  </si>
  <si>
    <t>III.</t>
  </si>
  <si>
    <t>Kanalizacija -zunanja</t>
  </si>
  <si>
    <t>IV.</t>
  </si>
  <si>
    <t>Razna nepredvidena dela (po dogovoru)</t>
  </si>
  <si>
    <t>SKUPAJ ZUNANJA UREDITEV</t>
  </si>
  <si>
    <t>Za vse vgrajene materiale je potrebno podati izjave o skladnosti.</t>
  </si>
  <si>
    <t>Pripravljalna  dela</t>
  </si>
  <si>
    <t>Rušitvena dela</t>
  </si>
  <si>
    <t>Betonska dela</t>
  </si>
  <si>
    <t>Tesarska dela</t>
  </si>
  <si>
    <t>Zidarska dela</t>
  </si>
  <si>
    <t>Fasaderska dela</t>
  </si>
  <si>
    <t>SKUPAJ GRADBENA DELA</t>
  </si>
  <si>
    <t>V.</t>
  </si>
  <si>
    <t>VI.</t>
  </si>
  <si>
    <t>VII.</t>
  </si>
  <si>
    <t>B) OBRTNIŠKA DELA</t>
  </si>
  <si>
    <t>Krovsko-kleparska dela</t>
  </si>
  <si>
    <t>Mizarska dela</t>
  </si>
  <si>
    <t>Ključavničarska dela</t>
  </si>
  <si>
    <t>Slikopleskarska dela</t>
  </si>
  <si>
    <t>Keramičarska dela</t>
  </si>
  <si>
    <t>Tlaki-podi</t>
  </si>
  <si>
    <t>VIII.</t>
  </si>
  <si>
    <t>IX.</t>
  </si>
  <si>
    <t>X.</t>
  </si>
  <si>
    <t>Dokumentacija</t>
  </si>
  <si>
    <t>XI.</t>
  </si>
  <si>
    <t>SKUPAJ OBRTNIŠKA DELA</t>
  </si>
  <si>
    <t>VARSTVENO DELOVNI CENTER MURSKA SOBOTA</t>
  </si>
  <si>
    <t>Trstenjakova ulica 69</t>
  </si>
  <si>
    <t>9000 Murska Sobota</t>
  </si>
  <si>
    <t>DOZIDAVA VDC MURSKA SOBOTA</t>
  </si>
  <si>
    <t>P-06/15</t>
  </si>
  <si>
    <t>ALU in PVC izdelki</t>
  </si>
  <si>
    <t>Montažne stene</t>
  </si>
  <si>
    <t>Kamnoseška dela</t>
  </si>
  <si>
    <t>Ostala dela</t>
  </si>
  <si>
    <t>XII.</t>
  </si>
  <si>
    <t xml:space="preserve">SKUPNA </t>
  </si>
  <si>
    <t xml:space="preserve">REKAPITULACIJA ELEKTRIČNE NAPELJAVE IN NAPRAVE </t>
  </si>
  <si>
    <t>5. Računalniška  instalacija P in T, domofon</t>
  </si>
  <si>
    <t>6. Sistem javljana vloma</t>
  </si>
  <si>
    <t>7. Sistem javljanja požara</t>
  </si>
  <si>
    <t>8. Strelovodna naprava, ozemljilo</t>
  </si>
  <si>
    <t>9. Ostalo</t>
  </si>
  <si>
    <t>5.3.6.1</t>
  </si>
  <si>
    <t>5.3.6.2</t>
  </si>
  <si>
    <t>5.3.6.3</t>
  </si>
  <si>
    <t>SKUPAJ</t>
  </si>
  <si>
    <t>Cena brez DDV!</t>
  </si>
</sst>
</file>

<file path=xl/styles.xml><?xml version="1.0" encoding="utf-8"?>
<styleSheet xmlns="http://schemas.openxmlformats.org/spreadsheetml/2006/main">
  <numFmts count="2">
    <numFmt numFmtId="171" formatCode="_-* #,##0.00\ _S_I_T_-;\-* #,##0.00\ _S_I_T_-;_-* &quot;-&quot;??\ _S_I_T_-;_-@_-"/>
    <numFmt numFmtId="172" formatCode="#,##0.00\ &quot;€&quot;"/>
  </numFmts>
  <fonts count="34">
    <font>
      <sz val="10"/>
      <name val="Arial CE"/>
      <charset val="238"/>
    </font>
    <font>
      <sz val="11"/>
      <color indexed="8"/>
      <name val="Calibri"/>
      <family val="2"/>
      <charset val="238"/>
    </font>
    <font>
      <sz val="10"/>
      <name val="Arial CE"/>
      <charset val="238"/>
    </font>
    <font>
      <sz val="11"/>
      <name val="Calibri"/>
      <family val="2"/>
      <charset val="238"/>
    </font>
    <font>
      <sz val="10"/>
      <name val="Courier New"/>
      <family val="3"/>
      <charset val="238"/>
    </font>
    <font>
      <b/>
      <sz val="12"/>
      <name val="Calibri"/>
      <family val="2"/>
      <charset val="238"/>
    </font>
    <font>
      <sz val="10"/>
      <name val="Arial"/>
      <family val="2"/>
      <charset val="238"/>
    </font>
    <font>
      <sz val="10"/>
      <name val="Calibri"/>
      <family val="2"/>
      <charset val="238"/>
    </font>
    <font>
      <b/>
      <sz val="12"/>
      <name val="Arial"/>
      <family val="2"/>
      <charset val="238"/>
    </font>
    <font>
      <b/>
      <sz val="11"/>
      <name val="Arial"/>
      <family val="2"/>
      <charset val="238"/>
    </font>
    <font>
      <b/>
      <sz val="14"/>
      <name val="Arial"/>
      <family val="2"/>
      <charset val="238"/>
    </font>
    <font>
      <b/>
      <sz val="10"/>
      <name val="Arial"/>
      <family val="2"/>
      <charset val="238"/>
    </font>
    <font>
      <sz val="10"/>
      <name val="Tahoma"/>
      <family val="2"/>
      <charset val="238"/>
    </font>
    <font>
      <sz val="10"/>
      <name val="Arial"/>
      <family val="2"/>
      <charset val="238"/>
    </font>
    <font>
      <sz val="8"/>
      <name val="Arial CE"/>
      <charset val="238"/>
    </font>
    <font>
      <sz val="12"/>
      <name val="Courier New"/>
      <family val="3"/>
      <charset val="238"/>
    </font>
    <font>
      <b/>
      <sz val="14"/>
      <name val="Calibri"/>
      <family val="2"/>
      <charset val="238"/>
    </font>
    <font>
      <b/>
      <sz val="10"/>
      <name val="Calibri"/>
      <family val="2"/>
      <charset val="238"/>
    </font>
    <font>
      <b/>
      <sz val="11"/>
      <name val="Calibri"/>
      <family val="2"/>
      <charset val="238"/>
    </font>
    <font>
      <b/>
      <sz val="10"/>
      <name val="Tahoma"/>
      <family val="2"/>
      <charset val="238"/>
    </font>
    <font>
      <sz val="12"/>
      <color indexed="8"/>
      <name val="Arial"/>
      <family val="2"/>
      <charset val="238"/>
    </font>
    <font>
      <b/>
      <sz val="12"/>
      <color indexed="8"/>
      <name val="Arial"/>
      <family val="2"/>
      <charset val="238"/>
    </font>
    <font>
      <sz val="10"/>
      <color indexed="8"/>
      <name val="MS Sans Serif"/>
      <family val="2"/>
      <charset val="238"/>
    </font>
    <font>
      <b/>
      <sz val="10"/>
      <color indexed="8"/>
      <name val="Arial"/>
      <family val="2"/>
      <charset val="238"/>
    </font>
    <font>
      <sz val="11"/>
      <color indexed="8"/>
      <name val="Arial"/>
      <family val="2"/>
      <charset val="238"/>
    </font>
    <font>
      <b/>
      <u/>
      <sz val="14"/>
      <name val="Calibri"/>
      <family val="2"/>
      <charset val="238"/>
    </font>
    <font>
      <sz val="12"/>
      <name val="Calibri"/>
      <family val="2"/>
      <charset val="238"/>
    </font>
    <font>
      <sz val="14"/>
      <name val="Calibri"/>
      <family val="2"/>
      <charset val="238"/>
    </font>
    <font>
      <b/>
      <sz val="12"/>
      <name val="Courier New"/>
      <family val="3"/>
      <charset val="238"/>
    </font>
    <font>
      <sz val="12"/>
      <color indexed="8"/>
      <name val="Calibri"/>
      <family val="2"/>
      <charset val="238"/>
    </font>
    <font>
      <b/>
      <sz val="12"/>
      <color indexed="8"/>
      <name val="Calibri"/>
      <family val="2"/>
      <charset val="238"/>
    </font>
    <font>
      <b/>
      <sz val="11"/>
      <color indexed="8"/>
      <name val="Arial"/>
      <family val="2"/>
      <charset val="238"/>
    </font>
    <font>
      <sz val="12"/>
      <name val="Arial"/>
      <family val="2"/>
      <charset val="238"/>
    </font>
    <font>
      <sz val="11"/>
      <color theme="1"/>
      <name val="Calibri"/>
      <family val="2"/>
      <charset val="238"/>
      <scheme val="minor"/>
    </font>
  </fonts>
  <fills count="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rgb="FFFF0000"/>
        <bgColor indexed="64"/>
      </patternFill>
    </fill>
  </fills>
  <borders count="7">
    <border>
      <left/>
      <right/>
      <top/>
      <bottom/>
      <diagonal/>
    </border>
    <border>
      <left/>
      <right/>
      <top style="thin">
        <color indexed="64"/>
      </top>
      <bottom style="double">
        <color indexed="64"/>
      </bottom>
      <diagonal/>
    </border>
    <border>
      <left/>
      <right/>
      <top/>
      <bottom style="medium">
        <color indexed="64"/>
      </bottom>
      <diagonal/>
    </border>
    <border>
      <left/>
      <right/>
      <top style="thin">
        <color indexed="64"/>
      </top>
      <bottom/>
      <diagonal/>
    </border>
    <border>
      <left/>
      <right/>
      <top style="double">
        <color indexed="64"/>
      </top>
      <bottom/>
      <diagonal/>
    </border>
    <border>
      <left/>
      <right/>
      <top/>
      <bottom style="thin">
        <color indexed="64"/>
      </bottom>
      <diagonal/>
    </border>
    <border>
      <left/>
      <right/>
      <top/>
      <bottom style="double">
        <color indexed="64"/>
      </bottom>
      <diagonal/>
    </border>
  </borders>
  <cellStyleXfs count="8">
    <xf numFmtId="0" fontId="0" fillId="0" borderId="0"/>
    <xf numFmtId="0" fontId="1" fillId="0" borderId="0"/>
    <xf numFmtId="0" fontId="6" fillId="0" borderId="0"/>
    <xf numFmtId="0" fontId="22" fillId="0" borderId="0"/>
    <xf numFmtId="0" fontId="6" fillId="0" borderId="0"/>
    <xf numFmtId="0" fontId="6" fillId="0" borderId="0"/>
    <xf numFmtId="0" fontId="33" fillId="0" borderId="0"/>
    <xf numFmtId="171" fontId="2" fillId="0" borderId="0" applyFont="0" applyFill="0" applyBorder="0" applyAlignment="0" applyProtection="0"/>
  </cellStyleXfs>
  <cellXfs count="130">
    <xf numFmtId="0" fontId="0" fillId="0" borderId="0" xfId="0"/>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8" fillId="0" borderId="0" xfId="0" applyFont="1"/>
    <xf numFmtId="0" fontId="9" fillId="0" borderId="0" xfId="0" applyFont="1" applyAlignment="1">
      <alignment horizontal="center"/>
    </xf>
    <xf numFmtId="0" fontId="10" fillId="0" borderId="0" xfId="0" applyFont="1" applyAlignment="1">
      <alignment horizontal="left"/>
    </xf>
    <xf numFmtId="4" fontId="6" fillId="0" borderId="0" xfId="7" applyNumberFormat="1" applyFont="1"/>
    <xf numFmtId="2" fontId="6" fillId="0" borderId="0" xfId="0" applyNumberFormat="1" applyFont="1"/>
    <xf numFmtId="0" fontId="12" fillId="0" borderId="0" xfId="0" applyFont="1" applyBorder="1" applyAlignment="1">
      <alignment horizontal="left"/>
    </xf>
    <xf numFmtId="4" fontId="13" fillId="0" borderId="0" xfId="7" applyNumberFormat="1" applyFont="1"/>
    <xf numFmtId="0" fontId="15" fillId="0" borderId="0" xfId="0" applyFont="1"/>
    <xf numFmtId="0" fontId="16" fillId="0" borderId="0" xfId="0" applyFont="1"/>
    <xf numFmtId="0" fontId="17" fillId="0" borderId="0" xfId="0" applyFont="1"/>
    <xf numFmtId="0" fontId="17" fillId="0" borderId="0" xfId="0" applyFont="1" applyBorder="1"/>
    <xf numFmtId="0" fontId="4" fillId="0" borderId="0" xfId="0" applyFont="1" applyBorder="1"/>
    <xf numFmtId="0" fontId="18" fillId="0" borderId="0" xfId="0" applyFont="1"/>
    <xf numFmtId="0" fontId="8" fillId="0" borderId="0" xfId="2" applyFont="1" applyBorder="1" applyAlignment="1"/>
    <xf numFmtId="0" fontId="6" fillId="0" borderId="0" xfId="2" applyFont="1" applyBorder="1" applyAlignment="1">
      <alignment horizontal="right"/>
    </xf>
    <xf numFmtId="0" fontId="11" fillId="0" borderId="0" xfId="2" applyFont="1" applyBorder="1" applyAlignment="1">
      <alignment horizontal="left"/>
    </xf>
    <xf numFmtId="172" fontId="11" fillId="0" borderId="0" xfId="2" applyNumberFormat="1" applyFont="1" applyBorder="1" applyAlignment="1">
      <alignment horizontal="right"/>
    </xf>
    <xf numFmtId="0" fontId="8" fillId="0" borderId="0" xfId="2" applyFont="1" applyAlignment="1">
      <alignment horizontal="right" vertical="top"/>
    </xf>
    <xf numFmtId="0" fontId="11" fillId="0" borderId="0" xfId="2" applyFont="1" applyAlignment="1">
      <alignment wrapText="1"/>
    </xf>
    <xf numFmtId="0" fontId="11" fillId="0" borderId="0" xfId="2" applyFont="1" applyAlignment="1"/>
    <xf numFmtId="172" fontId="11" fillId="0" borderId="0" xfId="2" applyNumberFormat="1" applyFont="1"/>
    <xf numFmtId="0" fontId="8" fillId="0" borderId="0" xfId="2" applyFont="1" applyBorder="1" applyAlignment="1">
      <alignment horizontal="left" vertical="top"/>
    </xf>
    <xf numFmtId="0" fontId="6" fillId="0" borderId="0" xfId="2" applyFont="1" applyBorder="1" applyAlignment="1">
      <alignment horizontal="left" vertical="top"/>
    </xf>
    <xf numFmtId="0" fontId="11" fillId="0" borderId="0" xfId="2" applyFont="1" applyBorder="1" applyAlignment="1">
      <alignment horizontal="left" vertical="top"/>
    </xf>
    <xf numFmtId="172" fontId="11" fillId="0" borderId="0" xfId="2" applyNumberFormat="1" applyFont="1" applyBorder="1" applyAlignment="1">
      <alignment horizontal="left" vertical="top"/>
    </xf>
    <xf numFmtId="0" fontId="11" fillId="0" borderId="0" xfId="2" applyFont="1" applyAlignment="1">
      <alignment horizontal="left" vertical="top" wrapText="1"/>
    </xf>
    <xf numFmtId="0" fontId="11" fillId="0" borderId="0" xfId="2" applyFont="1" applyAlignment="1">
      <alignment horizontal="left" vertical="top"/>
    </xf>
    <xf numFmtId="172" fontId="11" fillId="0" borderId="0" xfId="2" applyNumberFormat="1" applyFont="1" applyAlignment="1">
      <alignment horizontal="left" vertical="top"/>
    </xf>
    <xf numFmtId="0" fontId="11" fillId="0" borderId="0" xfId="2" applyFont="1" applyAlignment="1">
      <alignment horizontal="right" vertical="top"/>
    </xf>
    <xf numFmtId="0" fontId="6" fillId="0" borderId="0" xfId="2" applyFont="1"/>
    <xf numFmtId="0" fontId="20" fillId="0" borderId="0" xfId="0" applyFont="1" applyAlignment="1">
      <alignment horizontal="left" vertical="center"/>
    </xf>
    <xf numFmtId="172" fontId="21" fillId="0" borderId="0" xfId="0" applyNumberFormat="1" applyFont="1" applyAlignment="1">
      <alignment horizontal="right"/>
    </xf>
    <xf numFmtId="172" fontId="6" fillId="0" borderId="0" xfId="2" applyNumberFormat="1" applyFont="1" applyBorder="1"/>
    <xf numFmtId="0" fontId="6" fillId="0" borderId="0" xfId="2" applyFont="1" applyAlignment="1">
      <alignment wrapText="1"/>
    </xf>
    <xf numFmtId="0" fontId="6" fillId="0" borderId="0" xfId="2" applyFont="1" applyAlignment="1"/>
    <xf numFmtId="0" fontId="6" fillId="0" borderId="0" xfId="2" applyFont="1" applyAlignment="1">
      <alignment horizontal="right" vertical="top"/>
    </xf>
    <xf numFmtId="0" fontId="23" fillId="0" borderId="0" xfId="0" applyFont="1" applyAlignment="1">
      <alignment horizontal="left" vertical="top" wrapText="1"/>
    </xf>
    <xf numFmtId="0" fontId="11" fillId="0" borderId="0" xfId="2" applyFont="1" applyBorder="1" applyAlignment="1"/>
    <xf numFmtId="0" fontId="6" fillId="0" borderId="0" xfId="2" applyBorder="1" applyAlignment="1">
      <alignment horizontal="right"/>
    </xf>
    <xf numFmtId="0" fontId="6" fillId="0" borderId="0" xfId="2"/>
    <xf numFmtId="0" fontId="16" fillId="0" borderId="0" xfId="0" applyFont="1" applyAlignment="1">
      <alignment horizontal="center"/>
    </xf>
    <xf numFmtId="0" fontId="15" fillId="0" borderId="1" xfId="0" applyFont="1" applyBorder="1"/>
    <xf numFmtId="0" fontId="25" fillId="0" borderId="0" xfId="0" applyFont="1" applyAlignment="1">
      <alignment horizontal="left"/>
    </xf>
    <xf numFmtId="0" fontId="26" fillId="0" borderId="0" xfId="0" applyFont="1"/>
    <xf numFmtId="0" fontId="27" fillId="0" borderId="0" xfId="0" applyFont="1"/>
    <xf numFmtId="4" fontId="16" fillId="0" borderId="0" xfId="0" applyNumberFormat="1" applyFont="1"/>
    <xf numFmtId="4" fontId="16" fillId="0" borderId="0" xfId="7" applyNumberFormat="1" applyFont="1"/>
    <xf numFmtId="0" fontId="16" fillId="0" borderId="2" xfId="0" applyFont="1" applyBorder="1"/>
    <xf numFmtId="0" fontId="27" fillId="0" borderId="2" xfId="0" applyFont="1" applyBorder="1"/>
    <xf numFmtId="2" fontId="27" fillId="0" borderId="2" xfId="0" applyNumberFormat="1" applyFont="1" applyBorder="1"/>
    <xf numFmtId="4" fontId="16" fillId="0" borderId="2" xfId="7" applyNumberFormat="1" applyFont="1" applyBorder="1"/>
    <xf numFmtId="2" fontId="16" fillId="0" borderId="0" xfId="0" applyNumberFormat="1" applyFont="1"/>
    <xf numFmtId="2" fontId="5" fillId="0" borderId="0" xfId="0" applyNumberFormat="1" applyFont="1"/>
    <xf numFmtId="0" fontId="5" fillId="0" borderId="0" xfId="0" applyFont="1" applyAlignment="1">
      <alignment horizontal="center"/>
    </xf>
    <xf numFmtId="0" fontId="28" fillId="0" borderId="0" xfId="0" applyFont="1"/>
    <xf numFmtId="0" fontId="5" fillId="0" borderId="1" xfId="0" applyFont="1" applyBorder="1"/>
    <xf numFmtId="0" fontId="5" fillId="0" borderId="1" xfId="0" applyFont="1" applyBorder="1" applyAlignment="1">
      <alignment horizontal="center"/>
    </xf>
    <xf numFmtId="0" fontId="29" fillId="0" borderId="0" xfId="0" applyFont="1" applyAlignment="1">
      <alignment horizontal="left" vertical="center"/>
    </xf>
    <xf numFmtId="0" fontId="7" fillId="0" borderId="0" xfId="2" applyFont="1" applyBorder="1" applyAlignment="1">
      <alignment horizontal="right"/>
    </xf>
    <xf numFmtId="0" fontId="17" fillId="0" borderId="0" xfId="2" applyFont="1" applyBorder="1" applyAlignment="1">
      <alignment horizontal="left"/>
    </xf>
    <xf numFmtId="172" fontId="30" fillId="0" borderId="0" xfId="0" applyNumberFormat="1" applyFont="1" applyAlignment="1">
      <alignment horizontal="right"/>
    </xf>
    <xf numFmtId="0" fontId="26" fillId="0" borderId="3" xfId="2" applyFont="1" applyBorder="1" applyAlignment="1">
      <alignment wrapText="1"/>
    </xf>
    <xf numFmtId="0" fontId="26" fillId="0" borderId="3" xfId="2" applyFont="1" applyBorder="1" applyAlignment="1"/>
    <xf numFmtId="0" fontId="26" fillId="0" borderId="0" xfId="2" applyFont="1" applyBorder="1" applyAlignment="1"/>
    <xf numFmtId="172" fontId="5" fillId="0" borderId="0" xfId="2" applyNumberFormat="1" applyFont="1" applyBorder="1"/>
    <xf numFmtId="0" fontId="5" fillId="0" borderId="4" xfId="2" applyFont="1" applyBorder="1" applyAlignment="1">
      <alignment horizontal="left"/>
    </xf>
    <xf numFmtId="0" fontId="5" fillId="0" borderId="5" xfId="2" applyFont="1" applyBorder="1" applyAlignment="1"/>
    <xf numFmtId="0" fontId="26" fillId="0" borderId="5" xfId="2" applyFont="1" applyBorder="1" applyAlignment="1">
      <alignment horizontal="right"/>
    </xf>
    <xf numFmtId="0" fontId="5" fillId="0" borderId="5" xfId="2" applyFont="1" applyBorder="1" applyAlignment="1">
      <alignment horizontal="left"/>
    </xf>
    <xf numFmtId="172" fontId="5" fillId="0" borderId="5" xfId="2" applyNumberFormat="1" applyFont="1" applyBorder="1" applyAlignment="1">
      <alignment horizontal="right"/>
    </xf>
    <xf numFmtId="0" fontId="26" fillId="0" borderId="0" xfId="2" applyFont="1" applyAlignment="1">
      <alignment horizontal="right" vertical="top"/>
    </xf>
    <xf numFmtId="172" fontId="26" fillId="0" borderId="3" xfId="2" applyNumberFormat="1" applyFont="1" applyBorder="1"/>
    <xf numFmtId="0" fontId="26" fillId="0" borderId="4" xfId="2" applyFont="1" applyBorder="1" applyAlignment="1">
      <alignment horizontal="right" vertical="top"/>
    </xf>
    <xf numFmtId="4" fontId="5" fillId="0" borderId="4" xfId="2" applyNumberFormat="1" applyFont="1" applyBorder="1"/>
    <xf numFmtId="0" fontId="26" fillId="0" borderId="0" xfId="2" applyFont="1" applyAlignment="1">
      <alignment wrapText="1"/>
    </xf>
    <xf numFmtId="0" fontId="26" fillId="0" borderId="0" xfId="2" applyFont="1" applyAlignment="1"/>
    <xf numFmtId="172" fontId="26" fillId="0" borderId="0" xfId="2" applyNumberFormat="1" applyFont="1"/>
    <xf numFmtId="172" fontId="5" fillId="0" borderId="6" xfId="2" applyNumberFormat="1" applyFont="1" applyBorder="1"/>
    <xf numFmtId="0" fontId="28" fillId="0" borderId="0" xfId="0" applyFont="1" applyAlignment="1">
      <alignment horizontal="center"/>
    </xf>
    <xf numFmtId="4" fontId="5" fillId="0" borderId="0" xfId="0" applyNumberFormat="1" applyFont="1"/>
    <xf numFmtId="0" fontId="4" fillId="0" borderId="1" xfId="0" applyFont="1" applyBorder="1"/>
    <xf numFmtId="0" fontId="18" fillId="0" borderId="1" xfId="0" applyFont="1" applyBorder="1"/>
    <xf numFmtId="0" fontId="19" fillId="2" borderId="0" xfId="0" applyFont="1" applyFill="1" applyBorder="1" applyAlignment="1">
      <alignment horizontal="left" vertical="top" wrapText="1"/>
    </xf>
    <xf numFmtId="0" fontId="15" fillId="0" borderId="0" xfId="0" applyFont="1" applyBorder="1"/>
    <xf numFmtId="0" fontId="7" fillId="0" borderId="0" xfId="0" applyFont="1" applyBorder="1"/>
    <xf numFmtId="0" fontId="0" fillId="0" borderId="6" xfId="0" applyBorder="1"/>
    <xf numFmtId="0" fontId="0" fillId="0" borderId="5" xfId="0" applyBorder="1"/>
    <xf numFmtId="0" fontId="19" fillId="0" borderId="0" xfId="0" applyFont="1" applyBorder="1" applyAlignment="1">
      <alignment horizontal="left"/>
    </xf>
    <xf numFmtId="0" fontId="1" fillId="0" borderId="0" xfId="1"/>
    <xf numFmtId="0" fontId="20" fillId="0" borderId="0" xfId="1" applyFont="1" applyAlignment="1">
      <alignment horizontal="left" vertical="center"/>
    </xf>
    <xf numFmtId="0" fontId="6" fillId="0" borderId="0" xfId="2" applyFont="1" applyBorder="1" applyAlignment="1">
      <alignment wrapText="1"/>
    </xf>
    <xf numFmtId="0" fontId="23" fillId="0" borderId="0" xfId="1" applyFont="1" applyAlignment="1">
      <alignment horizontal="left" vertical="top" wrapText="1"/>
    </xf>
    <xf numFmtId="49" fontId="6" fillId="0" borderId="0" xfId="2" applyNumberFormat="1" applyFont="1" applyBorder="1" applyAlignment="1">
      <alignment horizontal="center" vertical="top"/>
    </xf>
    <xf numFmtId="0" fontId="8" fillId="0" borderId="0" xfId="2" applyFont="1" applyBorder="1" applyAlignment="1">
      <alignment horizontal="left"/>
    </xf>
    <xf numFmtId="4" fontId="11" fillId="0" borderId="0" xfId="2" applyNumberFormat="1" applyFont="1" applyBorder="1"/>
    <xf numFmtId="0" fontId="6" fillId="0" borderId="0" xfId="2" applyFont="1" applyBorder="1" applyAlignment="1">
      <alignment horizontal="right" vertical="top"/>
    </xf>
    <xf numFmtId="0" fontId="20" fillId="0" borderId="6" xfId="1" applyFont="1" applyBorder="1" applyAlignment="1">
      <alignment horizontal="left" vertical="center"/>
    </xf>
    <xf numFmtId="172" fontId="8" fillId="0" borderId="0" xfId="2" applyNumberFormat="1" applyFont="1" applyBorder="1"/>
    <xf numFmtId="172" fontId="21" fillId="0" borderId="0" xfId="1" applyNumberFormat="1" applyFont="1" applyAlignment="1">
      <alignment horizontal="right"/>
    </xf>
    <xf numFmtId="0" fontId="6" fillId="0" borderId="0" xfId="2" applyFont="1" applyBorder="1" applyAlignment="1"/>
    <xf numFmtId="172" fontId="31" fillId="0" borderId="0" xfId="3" applyNumberFormat="1" applyFont="1" applyBorder="1" applyAlignment="1">
      <alignment horizontal="right" vertical="top" wrapText="1"/>
    </xf>
    <xf numFmtId="172" fontId="6" fillId="0" borderId="0" xfId="2" applyNumberFormat="1" applyFont="1"/>
    <xf numFmtId="0" fontId="6" fillId="0" borderId="6" xfId="2" applyFont="1" applyBorder="1" applyAlignment="1">
      <alignment wrapText="1"/>
    </xf>
    <xf numFmtId="0" fontId="6" fillId="0" borderId="6" xfId="2" applyFont="1" applyBorder="1" applyAlignment="1"/>
    <xf numFmtId="172" fontId="21" fillId="0" borderId="6" xfId="1" applyNumberFormat="1" applyFont="1" applyBorder="1" applyAlignment="1">
      <alignment horizontal="right"/>
    </xf>
    <xf numFmtId="0" fontId="24" fillId="0" borderId="1" xfId="1" applyFont="1" applyBorder="1"/>
    <xf numFmtId="172" fontId="24" fillId="0" borderId="1" xfId="1" applyNumberFormat="1" applyFont="1" applyBorder="1"/>
    <xf numFmtId="0" fontId="21" fillId="0" borderId="3" xfId="1" applyFont="1" applyBorder="1"/>
    <xf numFmtId="0" fontId="32" fillId="0" borderId="3" xfId="2" applyFont="1" applyBorder="1" applyAlignment="1">
      <alignment wrapText="1"/>
    </xf>
    <xf numFmtId="0" fontId="32" fillId="0" borderId="3" xfId="2" applyFont="1" applyBorder="1" applyAlignment="1"/>
    <xf numFmtId="0" fontId="21" fillId="0" borderId="0" xfId="1" applyFont="1" applyBorder="1"/>
    <xf numFmtId="0" fontId="32" fillId="0" borderId="0" xfId="2" applyFont="1" applyBorder="1" applyAlignment="1">
      <alignment wrapText="1"/>
    </xf>
    <xf numFmtId="0" fontId="32" fillId="0" borderId="0" xfId="2" applyFont="1" applyBorder="1" applyAlignment="1"/>
    <xf numFmtId="49" fontId="6" fillId="0" borderId="0" xfId="2" applyNumberFormat="1" applyFont="1" applyAlignment="1">
      <alignment horizontal="center" vertical="top"/>
    </xf>
    <xf numFmtId="0" fontId="11" fillId="0" borderId="0" xfId="2" applyFont="1" applyBorder="1" applyAlignment="1">
      <alignment wrapText="1"/>
    </xf>
    <xf numFmtId="0" fontId="19" fillId="2" borderId="0" xfId="0" applyFont="1" applyFill="1" applyBorder="1" applyAlignment="1">
      <alignment horizontal="left" vertical="top" wrapText="1"/>
    </xf>
    <xf numFmtId="0" fontId="10" fillId="0" borderId="0" xfId="0" applyFont="1" applyAlignment="1">
      <alignment horizontal="left"/>
    </xf>
    <xf numFmtId="2" fontId="5" fillId="3" borderId="1" xfId="0" applyNumberFormat="1" applyFont="1" applyFill="1" applyBorder="1"/>
    <xf numFmtId="4" fontId="30" fillId="3" borderId="0" xfId="3" applyNumberFormat="1" applyFont="1" applyFill="1" applyBorder="1" applyAlignment="1">
      <alignment horizontal="right" vertical="top" wrapText="1"/>
    </xf>
    <xf numFmtId="172" fontId="8" fillId="3" borderId="3" xfId="2" applyNumberFormat="1" applyFont="1" applyFill="1" applyBorder="1"/>
    <xf numFmtId="172" fontId="8" fillId="4" borderId="0" xfId="2" applyNumberFormat="1" applyFont="1" applyFill="1" applyBorder="1"/>
    <xf numFmtId="2" fontId="27" fillId="0" borderId="0" xfId="0" applyNumberFormat="1" applyFont="1"/>
    <xf numFmtId="0" fontId="11" fillId="3" borderId="0" xfId="0" applyFont="1" applyFill="1"/>
    <xf numFmtId="2" fontId="8" fillId="3" borderId="0" xfId="0" applyNumberFormat="1" applyFont="1" applyFill="1"/>
  </cellXfs>
  <cellStyles count="8">
    <cellStyle name="Navadno" xfId="0" builtinId="0"/>
    <cellStyle name="Navadno 2" xfId="1"/>
    <cellStyle name="Navadno_LG PZI popis strojne instalacije popravljen popis" xfId="2"/>
    <cellStyle name="Navadno_List1" xfId="3"/>
    <cellStyle name="Normal 2" xfId="4"/>
    <cellStyle name="Normal 3" xfId="5"/>
    <cellStyle name="Normal 4" xfId="6"/>
    <cellStyle name="Vejica" xfId="7"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TROJNE/VDC%20Murska%20Sobota%20STR%20popis%20materiala%20in%20de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ZUNANJA%20UREDITEV%20FORMUL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TROJNE%20INSTALACIJE%20VDC%20FORMUL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OPIS%20DEL-%20ELEKTROIN&#352;TALACIJE%20FORMUL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OPIS%20GRADBENO-OBRTNI&#352;KIH%20DEL%20formule.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KAPITULACIJA"/>
      <sheetName val="OGREVANJE "/>
      <sheetName val="VODOVOD S KANALIZACIJO"/>
      <sheetName val="PREZRAČEVANJE IN HLAJENJE"/>
    </sheetNames>
    <sheetDataSet>
      <sheetData sheetId="0"/>
      <sheetData sheetId="1">
        <row r="1">
          <cell r="B1" t="str">
            <v xml:space="preserve">OGREVANJE </v>
          </cell>
        </row>
      </sheetData>
      <sheetData sheetId="2">
        <row r="1">
          <cell r="B1" t="str">
            <v>VODOVOD S KANALIZACIJO</v>
          </cell>
        </row>
      </sheetData>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kapitul. zunanja ureditev"/>
      <sheetName val="Pripravlj.dela"/>
      <sheetName val="Rušitvena dela"/>
      <sheetName val="Zemeljska dela"/>
      <sheetName val="Kanalizacija-zunanja"/>
    </sheetNames>
    <sheetDataSet>
      <sheetData sheetId="0"/>
      <sheetData sheetId="1">
        <row r="24">
          <cell r="F24">
            <v>0</v>
          </cell>
        </row>
      </sheetData>
      <sheetData sheetId="2">
        <row r="23">
          <cell r="F23">
            <v>0</v>
          </cell>
        </row>
      </sheetData>
      <sheetData sheetId="3">
        <row r="46">
          <cell r="F46">
            <v>0</v>
          </cell>
        </row>
      </sheetData>
      <sheetData sheetId="4">
        <row r="69">
          <cell r="F69">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KAPITULACIJA"/>
      <sheetName val="OGREVANJE "/>
      <sheetName val="VODOVOD S KANALIZACIJO"/>
      <sheetName val="PREZRAČEVANJE IN HLAJENJE"/>
    </sheetNames>
    <sheetDataSet>
      <sheetData sheetId="0">
        <row r="15">
          <cell r="D15">
            <v>0</v>
          </cell>
        </row>
        <row r="16">
          <cell r="D16">
            <v>0</v>
          </cell>
        </row>
        <row r="17">
          <cell r="D17">
            <v>0</v>
          </cell>
        </row>
      </sheetData>
      <sheetData sheetId="1" refreshError="1"/>
      <sheetData sheetId="2" refreshError="1"/>
      <sheetData sheetId="3"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KAPITULACIJA"/>
      <sheetName val="POPIS DEL IN MATERIALA EI"/>
      <sheetName val="List3"/>
    </sheetNames>
    <sheetDataSet>
      <sheetData sheetId="0">
        <row r="11">
          <cell r="D11">
            <v>0</v>
          </cell>
        </row>
        <row r="13">
          <cell r="D13">
            <v>0</v>
          </cell>
        </row>
        <row r="15">
          <cell r="D15">
            <v>0</v>
          </cell>
        </row>
        <row r="17">
          <cell r="D17">
            <v>0</v>
          </cell>
        </row>
        <row r="19">
          <cell r="D19">
            <v>0</v>
          </cell>
        </row>
        <row r="21">
          <cell r="D21">
            <v>0</v>
          </cell>
        </row>
        <row r="23">
          <cell r="D23">
            <v>0</v>
          </cell>
        </row>
        <row r="25">
          <cell r="D25">
            <v>0</v>
          </cell>
        </row>
        <row r="27">
          <cell r="D27">
            <v>0</v>
          </cell>
        </row>
      </sheetData>
      <sheetData sheetId="1" refreshError="1"/>
      <sheetData sheetId="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naslovna stran"/>
      <sheetName val="rekapitulacija skupna"/>
      <sheetName val="glava"/>
      <sheetName val="rekapitulacija gradb.del"/>
      <sheetName val="pripravljalna dela"/>
      <sheetName val="rušitvena dela"/>
      <sheetName val="zem. dela "/>
      <sheetName val="bet. dela "/>
      <sheetName val="tes. dela "/>
      <sheetName val="zid. dela "/>
      <sheetName val="fasada"/>
      <sheetName val="rekapitul. obrtnišk.del"/>
      <sheetName val="krovsko-klep. dela "/>
      <sheetName val="mizarska dela"/>
      <sheetName val="ključ. dela"/>
      <sheetName val="alu in pvc izdelki "/>
      <sheetName val="slikar. dela "/>
      <sheetName val="keram. dela "/>
      <sheetName val="podi "/>
      <sheetName val="mont.stene"/>
      <sheetName val="kamn.dela"/>
      <sheetName val="razna dela"/>
      <sheetName val="dokumentacija"/>
      <sheetName val="nepredvidena dela"/>
      <sheetName val="List1"/>
    </sheetNames>
    <sheetDataSet>
      <sheetData sheetId="0" refreshError="1"/>
      <sheetData sheetId="1" refreshError="1"/>
      <sheetData sheetId="2" refreshError="1"/>
      <sheetData sheetId="3">
        <row r="18">
          <cell r="C18">
            <v>0</v>
          </cell>
        </row>
        <row r="20">
          <cell r="C20">
            <v>0</v>
          </cell>
        </row>
        <row r="22">
          <cell r="C22">
            <v>0</v>
          </cell>
        </row>
        <row r="24">
          <cell r="C24">
            <v>0</v>
          </cell>
        </row>
        <row r="26">
          <cell r="C26">
            <v>0</v>
          </cell>
        </row>
        <row r="28">
          <cell r="C28">
            <v>0</v>
          </cell>
        </row>
        <row r="30">
          <cell r="C30">
            <v>0</v>
          </cell>
        </row>
      </sheetData>
      <sheetData sheetId="4" refreshError="1"/>
      <sheetData sheetId="5" refreshError="1"/>
      <sheetData sheetId="6" refreshError="1"/>
      <sheetData sheetId="7" refreshError="1"/>
      <sheetData sheetId="8" refreshError="1"/>
      <sheetData sheetId="9" refreshError="1"/>
      <sheetData sheetId="10" refreshError="1"/>
      <sheetData sheetId="11">
        <row r="18">
          <cell r="C18">
            <v>0</v>
          </cell>
        </row>
        <row r="20">
          <cell r="C20">
            <v>0</v>
          </cell>
        </row>
        <row r="22">
          <cell r="C22">
            <v>0</v>
          </cell>
        </row>
        <row r="24">
          <cell r="C24">
            <v>0</v>
          </cell>
        </row>
        <row r="26">
          <cell r="C26">
            <v>0</v>
          </cell>
        </row>
        <row r="28">
          <cell r="C28">
            <v>0</v>
          </cell>
        </row>
        <row r="30">
          <cell r="C30">
            <v>0</v>
          </cell>
        </row>
        <row r="32">
          <cell r="C32">
            <v>0</v>
          </cell>
        </row>
        <row r="34">
          <cell r="C34">
            <v>0</v>
          </cell>
        </row>
        <row r="36">
          <cell r="C36">
            <v>0</v>
          </cell>
        </row>
        <row r="38">
          <cell r="C38">
            <v>0</v>
          </cell>
        </row>
        <row r="40">
          <cell r="C40">
            <v>0</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B1:F37"/>
  <sheetViews>
    <sheetView workbookViewId="0">
      <selection activeCell="G35" sqref="G35"/>
    </sheetView>
  </sheetViews>
  <sheetFormatPr defaultRowHeight="12.75"/>
  <cols>
    <col min="2" max="2" width="33.28515625" customWidth="1"/>
    <col min="5" max="5" width="3.140625" customWidth="1"/>
    <col min="6" max="6" width="18.42578125" customWidth="1"/>
  </cols>
  <sheetData>
    <row r="1" spans="2:6" ht="15">
      <c r="B1" s="1" t="s">
        <v>0</v>
      </c>
      <c r="C1" s="2"/>
      <c r="D1" s="2"/>
      <c r="E1" s="2"/>
      <c r="F1" s="2"/>
    </row>
    <row r="2" spans="2:6" ht="15.75">
      <c r="B2" s="3" t="s">
        <v>75</v>
      </c>
      <c r="C2" s="2"/>
      <c r="D2" s="2"/>
      <c r="E2" s="2"/>
      <c r="F2" s="2"/>
    </row>
    <row r="3" spans="2:6" ht="15.75">
      <c r="B3" s="3" t="s">
        <v>76</v>
      </c>
      <c r="C3" s="2"/>
      <c r="D3" s="2"/>
      <c r="E3" s="2"/>
      <c r="F3" s="2"/>
    </row>
    <row r="4" spans="2:6" ht="15.75">
      <c r="B4" s="3" t="s">
        <v>77</v>
      </c>
      <c r="C4" s="2"/>
      <c r="D4" s="2"/>
      <c r="E4" s="2"/>
      <c r="F4" s="2"/>
    </row>
    <row r="5" spans="2:6" ht="15.75">
      <c r="B5" s="3"/>
      <c r="C5" s="2"/>
      <c r="D5" s="2"/>
      <c r="E5" s="2"/>
      <c r="F5" s="2"/>
    </row>
    <row r="6" spans="2:6" ht="15">
      <c r="B6" s="1" t="s">
        <v>1</v>
      </c>
      <c r="C6" s="2"/>
      <c r="D6" s="2"/>
      <c r="E6" s="2"/>
      <c r="F6" s="2"/>
    </row>
    <row r="7" spans="2:6" ht="15.75">
      <c r="B7" s="3" t="s">
        <v>78</v>
      </c>
      <c r="C7" s="2"/>
      <c r="D7" s="2"/>
      <c r="E7" s="2"/>
      <c r="F7" s="2"/>
    </row>
    <row r="8" spans="2:6" ht="15.75">
      <c r="B8" s="3"/>
      <c r="C8" s="4"/>
      <c r="D8" s="4"/>
      <c r="E8" s="4"/>
      <c r="F8" s="4"/>
    </row>
    <row r="9" spans="2:6">
      <c r="B9" s="5" t="s">
        <v>2</v>
      </c>
      <c r="C9" s="4"/>
      <c r="D9" s="4"/>
      <c r="E9" s="4"/>
      <c r="F9" s="4"/>
    </row>
    <row r="10" spans="2:6" ht="15.75">
      <c r="B10" s="3" t="s">
        <v>79</v>
      </c>
      <c r="C10" s="4"/>
      <c r="D10" s="4"/>
      <c r="E10" s="4"/>
      <c r="F10" s="4"/>
    </row>
    <row r="11" spans="2:6" ht="15.75">
      <c r="B11" s="3"/>
      <c r="C11" s="4"/>
      <c r="D11" s="4"/>
      <c r="E11" s="4"/>
      <c r="F11" s="4"/>
    </row>
    <row r="12" spans="2:6" ht="15.75">
      <c r="B12" s="6"/>
      <c r="C12" s="4"/>
      <c r="D12" s="4"/>
      <c r="E12" s="4"/>
      <c r="F12" s="4"/>
    </row>
    <row r="13" spans="2:6" ht="15">
      <c r="B13" s="7"/>
      <c r="C13" s="4"/>
      <c r="D13" s="4"/>
      <c r="E13" s="4"/>
      <c r="F13" s="4"/>
    </row>
    <row r="14" spans="2:6" ht="18">
      <c r="B14" s="122" t="s">
        <v>3</v>
      </c>
      <c r="C14" s="122"/>
      <c r="D14" s="4"/>
      <c r="E14" s="4"/>
      <c r="F14" s="4"/>
    </row>
    <row r="15" spans="2:6" ht="18">
      <c r="B15" s="8"/>
      <c r="C15" s="8"/>
      <c r="D15" s="4"/>
      <c r="E15" s="4"/>
      <c r="F15" s="4"/>
    </row>
    <row r="16" spans="2:6" ht="18.75">
      <c r="B16" s="46"/>
      <c r="C16" s="46"/>
      <c r="D16" s="15"/>
      <c r="E16" s="15"/>
      <c r="F16" s="15"/>
    </row>
    <row r="17" spans="2:6" ht="18.75">
      <c r="B17" s="48" t="s">
        <v>4</v>
      </c>
      <c r="C17" s="46"/>
      <c r="D17" s="15"/>
      <c r="E17" s="15"/>
      <c r="F17" s="15"/>
    </row>
    <row r="18" spans="2:6">
      <c r="B18" s="4"/>
      <c r="C18" s="4"/>
      <c r="D18" s="4"/>
      <c r="E18" s="4"/>
      <c r="F18" s="4"/>
    </row>
    <row r="19" spans="2:6" ht="18.75">
      <c r="B19" s="14" t="s">
        <v>5</v>
      </c>
      <c r="C19" s="50"/>
      <c r="D19" s="127">
        <f>'GO DELA'!C22</f>
        <v>0</v>
      </c>
      <c r="E19" s="50"/>
      <c r="F19" s="51"/>
    </row>
    <row r="20" spans="2:6" ht="18.75">
      <c r="B20" s="14"/>
      <c r="C20" s="50"/>
      <c r="D20" s="50"/>
      <c r="E20" s="50"/>
      <c r="F20" s="51"/>
    </row>
    <row r="21" spans="2:6" ht="18.75">
      <c r="B21" s="14" t="s">
        <v>6</v>
      </c>
      <c r="C21" s="50"/>
      <c r="D21" s="127">
        <f>'ZUNANJA UREDITEV'!C29</f>
        <v>0</v>
      </c>
      <c r="E21" s="50"/>
      <c r="F21" s="51"/>
    </row>
    <row r="22" spans="2:6" ht="18.75">
      <c r="B22" s="14"/>
      <c r="C22" s="50"/>
      <c r="D22" s="50"/>
      <c r="E22" s="50"/>
      <c r="F22" s="51"/>
    </row>
    <row r="23" spans="2:6" ht="18.75">
      <c r="B23" s="14" t="s">
        <v>7</v>
      </c>
      <c r="C23" s="50"/>
      <c r="D23" s="127">
        <f>ELEKTROINSTALACIJE!D33</f>
        <v>0</v>
      </c>
      <c r="E23" s="50"/>
      <c r="F23" s="52"/>
    </row>
    <row r="24" spans="2:6" ht="18.75">
      <c r="B24" s="14"/>
      <c r="C24" s="50"/>
      <c r="D24" s="50"/>
      <c r="E24" s="50"/>
      <c r="F24" s="52"/>
    </row>
    <row r="25" spans="2:6" ht="19.5" thickBot="1">
      <c r="B25" s="53" t="s">
        <v>8</v>
      </c>
      <c r="C25" s="54"/>
      <c r="D25" s="55">
        <f>'STROJNE INST.'!D18</f>
        <v>0</v>
      </c>
      <c r="E25" s="54"/>
      <c r="F25" s="56"/>
    </row>
    <row r="26" spans="2:6" ht="18.75">
      <c r="B26" s="14"/>
      <c r="C26" s="50"/>
      <c r="D26" s="50"/>
      <c r="E26" s="50"/>
      <c r="F26" s="57"/>
    </row>
    <row r="27" spans="2:6" ht="18.75">
      <c r="B27" s="14" t="s">
        <v>9</v>
      </c>
      <c r="C27" s="50"/>
      <c r="D27" s="127">
        <f>SUM(D19:D26)</f>
        <v>0</v>
      </c>
      <c r="E27" s="50"/>
      <c r="F27" s="52"/>
    </row>
    <row r="28" spans="2:6" ht="18.75">
      <c r="B28" s="50"/>
      <c r="C28" s="50"/>
      <c r="D28" s="50"/>
      <c r="E28" s="50"/>
      <c r="F28" s="52"/>
    </row>
    <row r="29" spans="2:6" ht="19.5" thickBot="1">
      <c r="B29" s="54" t="s">
        <v>10</v>
      </c>
      <c r="C29" s="54"/>
      <c r="D29" s="55">
        <f>D27*0.22</f>
        <v>0</v>
      </c>
      <c r="E29" s="54"/>
      <c r="F29" s="56"/>
    </row>
    <row r="30" spans="2:6" ht="30.75" customHeight="1">
      <c r="B30" s="128" t="s">
        <v>95</v>
      </c>
      <c r="C30" s="128"/>
      <c r="D30" s="129">
        <f>D27+D29</f>
        <v>0</v>
      </c>
      <c r="E30" s="4"/>
      <c r="F30" s="9"/>
    </row>
    <row r="31" spans="2:6">
      <c r="B31" s="4"/>
      <c r="C31" s="4"/>
      <c r="D31" s="4"/>
      <c r="E31" s="4"/>
      <c r="F31" s="9"/>
    </row>
    <row r="32" spans="2:6">
      <c r="B32" s="121" t="s">
        <v>11</v>
      </c>
      <c r="C32" s="121"/>
      <c r="D32" s="121"/>
      <c r="E32" s="121"/>
      <c r="F32" s="10"/>
    </row>
    <row r="33" spans="2:6">
      <c r="B33" s="121" t="s">
        <v>12</v>
      </c>
      <c r="C33" s="121"/>
      <c r="D33" s="121"/>
      <c r="E33" s="93"/>
      <c r="F33" s="10"/>
    </row>
    <row r="34" spans="2:6">
      <c r="B34" s="121" t="s">
        <v>13</v>
      </c>
      <c r="C34" s="121"/>
      <c r="D34" s="121"/>
      <c r="E34" s="121"/>
      <c r="F34" s="12"/>
    </row>
    <row r="35" spans="2:6">
      <c r="B35" s="121" t="s">
        <v>14</v>
      </c>
      <c r="C35" s="121"/>
      <c r="D35" s="121"/>
      <c r="E35" s="121"/>
      <c r="F35" s="12"/>
    </row>
    <row r="36" spans="2:6">
      <c r="B36" s="88"/>
      <c r="C36" s="88"/>
      <c r="D36" s="88"/>
      <c r="E36" s="88"/>
      <c r="F36" s="12"/>
    </row>
    <row r="37" spans="2:6" ht="82.5" customHeight="1">
      <c r="B37" s="121" t="s">
        <v>15</v>
      </c>
      <c r="C37" s="121"/>
      <c r="D37" s="121"/>
      <c r="E37" s="121"/>
      <c r="F37" s="9"/>
    </row>
  </sheetData>
  <mergeCells count="6">
    <mergeCell ref="B35:E35"/>
    <mergeCell ref="B37:E37"/>
    <mergeCell ref="B14:C14"/>
    <mergeCell ref="B32:E32"/>
    <mergeCell ref="B33:D33"/>
    <mergeCell ref="B34:E34"/>
  </mergeCells>
  <phoneticPr fontId="14" type="noConversion"/>
  <pageMargins left="0.75" right="0.75" top="1" bottom="1" header="0" footer="0"/>
  <pageSetup paperSize="9" orientation="portrait" r:id="rId1"/>
  <headerFooter alignWithMargins="0">
    <oddFooter>&amp;CSKUPNA REKAPITULACIJA</oddFooter>
  </headerFooter>
</worksheet>
</file>

<file path=xl/worksheets/sheet2.xml><?xml version="1.0" encoding="utf-8"?>
<worksheet xmlns="http://schemas.openxmlformats.org/spreadsheetml/2006/main" xmlns:r="http://schemas.openxmlformats.org/officeDocument/2006/relationships">
  <dimension ref="B2:E33"/>
  <sheetViews>
    <sheetView topLeftCell="A4" workbookViewId="0">
      <selection activeCell="B33" sqref="B33"/>
    </sheetView>
  </sheetViews>
  <sheetFormatPr defaultRowHeight="12.75"/>
  <cols>
    <col min="2" max="2" width="52" customWidth="1"/>
    <col min="3" max="3" width="9" customWidth="1"/>
    <col min="4" max="4" width="7.42578125" customWidth="1"/>
  </cols>
  <sheetData>
    <row r="2" spans="2:5" ht="15">
      <c r="B2" s="1" t="s">
        <v>0</v>
      </c>
      <c r="C2" s="2"/>
      <c r="D2" s="2"/>
      <c r="E2" s="2"/>
    </row>
    <row r="3" spans="2:5" ht="15.75">
      <c r="B3" s="3" t="s">
        <v>75</v>
      </c>
      <c r="C3" s="13"/>
      <c r="D3" s="2"/>
      <c r="E3" s="2"/>
    </row>
    <row r="4" spans="2:5" ht="15.75">
      <c r="B4" s="3" t="s">
        <v>76</v>
      </c>
      <c r="C4" s="13"/>
      <c r="D4" s="2"/>
      <c r="E4" s="2"/>
    </row>
    <row r="5" spans="2:5" ht="15.75">
      <c r="B5" s="3" t="s">
        <v>77</v>
      </c>
      <c r="C5" s="13"/>
      <c r="D5" s="2"/>
      <c r="E5" s="2"/>
    </row>
    <row r="6" spans="2:5" ht="15.75">
      <c r="B6" s="3"/>
      <c r="C6" s="13"/>
      <c r="D6" s="2"/>
      <c r="E6" s="2"/>
    </row>
    <row r="7" spans="2:5" ht="15.75">
      <c r="B7" s="1" t="s">
        <v>1</v>
      </c>
      <c r="C7" s="13"/>
      <c r="D7" s="2"/>
      <c r="E7" s="2"/>
    </row>
    <row r="8" spans="2:5" ht="15.75">
      <c r="B8" s="3" t="s">
        <v>78</v>
      </c>
      <c r="C8" s="2"/>
      <c r="D8" s="2"/>
      <c r="E8" s="2"/>
    </row>
    <row r="9" spans="2:5" ht="15.75">
      <c r="B9" s="3"/>
      <c r="C9" s="2"/>
      <c r="D9" s="2"/>
      <c r="E9" s="2"/>
    </row>
    <row r="10" spans="2:5" ht="13.5">
      <c r="B10" s="5" t="s">
        <v>2</v>
      </c>
      <c r="C10" s="2"/>
      <c r="D10" s="2"/>
      <c r="E10" s="2"/>
    </row>
    <row r="11" spans="2:5" ht="15.75">
      <c r="B11" s="3" t="s">
        <v>79</v>
      </c>
      <c r="C11" s="2"/>
      <c r="D11" s="2"/>
      <c r="E11" s="2"/>
    </row>
    <row r="12" spans="2:5" ht="15.75">
      <c r="B12" s="3"/>
      <c r="C12" s="2"/>
      <c r="D12" s="2"/>
      <c r="E12" s="2"/>
    </row>
    <row r="13" spans="2:5" ht="15">
      <c r="B13" s="7"/>
      <c r="C13" s="2"/>
      <c r="D13" s="2"/>
      <c r="E13" s="2"/>
    </row>
    <row r="14" spans="2:5" ht="15">
      <c r="B14" s="7"/>
      <c r="C14" s="2"/>
      <c r="D14" s="2"/>
      <c r="E14" s="2"/>
    </row>
    <row r="15" spans="2:5" ht="18.75">
      <c r="B15" s="14" t="s">
        <v>16</v>
      </c>
      <c r="C15" s="14"/>
      <c r="D15" s="2"/>
      <c r="E15" s="2"/>
    </row>
    <row r="16" spans="2:5" ht="13.5">
      <c r="B16" s="2"/>
      <c r="C16" s="2"/>
      <c r="D16" s="2"/>
      <c r="E16" s="2"/>
    </row>
    <row r="17" spans="2:5" ht="13.5">
      <c r="B17" s="2"/>
      <c r="C17" s="2"/>
      <c r="D17" s="2"/>
      <c r="E17" s="2"/>
    </row>
    <row r="18" spans="2:5" ht="15.75">
      <c r="B18" s="3" t="s">
        <v>17</v>
      </c>
      <c r="C18" s="58">
        <f>'gradbena dela'!C34</f>
        <v>0</v>
      </c>
      <c r="D18" s="59" t="s">
        <v>18</v>
      </c>
      <c r="E18" s="13"/>
    </row>
    <row r="19" spans="2:5" ht="16.5">
      <c r="B19" s="60"/>
      <c r="C19" s="3"/>
      <c r="D19" s="59"/>
      <c r="E19" s="13"/>
    </row>
    <row r="20" spans="2:5" ht="15.75">
      <c r="B20" s="3" t="s">
        <v>19</v>
      </c>
      <c r="C20" s="58">
        <f>'obrtniška dela'!C43</f>
        <v>0</v>
      </c>
      <c r="D20" s="59" t="s">
        <v>18</v>
      </c>
      <c r="E20" s="13"/>
    </row>
    <row r="21" spans="2:5" ht="15.75">
      <c r="B21" s="3"/>
      <c r="C21" s="3"/>
      <c r="D21" s="59"/>
      <c r="E21" s="13"/>
    </row>
    <row r="22" spans="2:5" ht="16.5" thickBot="1">
      <c r="B22" s="61" t="s">
        <v>20</v>
      </c>
      <c r="C22" s="123">
        <f>SUM(C18:C21)</f>
        <v>0</v>
      </c>
      <c r="D22" s="62" t="s">
        <v>18</v>
      </c>
      <c r="E22" s="47"/>
    </row>
    <row r="23" spans="2:5" ht="14.25" thickTop="1">
      <c r="B23" s="16"/>
      <c r="C23" s="17"/>
      <c r="D23" s="17"/>
      <c r="E23" s="17"/>
    </row>
    <row r="24" spans="2:5" ht="13.5">
      <c r="B24" s="16"/>
      <c r="C24" s="17"/>
      <c r="D24" s="17"/>
      <c r="E24" s="17"/>
    </row>
    <row r="25" spans="2:5" ht="15">
      <c r="B25" s="18" t="s">
        <v>21</v>
      </c>
      <c r="C25" s="2"/>
      <c r="D25" s="2"/>
      <c r="E25" s="2"/>
    </row>
    <row r="26" spans="2:5" ht="15">
      <c r="B26" s="18"/>
      <c r="C26" s="2"/>
      <c r="D26" s="2"/>
      <c r="E26" s="2"/>
    </row>
    <row r="27" spans="2:5">
      <c r="B27" s="121" t="s">
        <v>11</v>
      </c>
      <c r="C27" s="121"/>
      <c r="D27" s="121"/>
      <c r="E27" s="121"/>
    </row>
    <row r="28" spans="2:5">
      <c r="B28" s="121" t="s">
        <v>12</v>
      </c>
      <c r="C28" s="121"/>
      <c r="D28" s="121"/>
      <c r="E28" s="11"/>
    </row>
    <row r="29" spans="2:5">
      <c r="B29" s="121" t="s">
        <v>13</v>
      </c>
      <c r="C29" s="121"/>
      <c r="D29" s="121"/>
      <c r="E29" s="121"/>
    </row>
    <row r="30" spans="2:5">
      <c r="B30" s="121" t="s">
        <v>14</v>
      </c>
      <c r="C30" s="121"/>
      <c r="D30" s="121"/>
      <c r="E30" s="121"/>
    </row>
    <row r="31" spans="2:5">
      <c r="B31" s="121" t="s">
        <v>22</v>
      </c>
      <c r="C31" s="121"/>
      <c r="D31" s="121"/>
      <c r="E31" s="121"/>
    </row>
    <row r="33" spans="2:2">
      <c r="B33" t="s">
        <v>96</v>
      </c>
    </row>
  </sheetData>
  <mergeCells count="5">
    <mergeCell ref="B31:E31"/>
    <mergeCell ref="B27:E27"/>
    <mergeCell ref="B28:D28"/>
    <mergeCell ref="B29:E29"/>
    <mergeCell ref="B30:E30"/>
  </mergeCells>
  <phoneticPr fontId="14" type="noConversion"/>
  <pageMargins left="0.75" right="0.75" top="1" bottom="1" header="0" footer="0"/>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dimension ref="A1:E36"/>
  <sheetViews>
    <sheetView topLeftCell="A10" workbookViewId="0">
      <selection activeCell="B36" sqref="B36"/>
    </sheetView>
  </sheetViews>
  <sheetFormatPr defaultRowHeight="12.75"/>
  <cols>
    <col min="2" max="2" width="49.85546875" customWidth="1"/>
    <col min="3" max="3" width="9.42578125" customWidth="1"/>
    <col min="4" max="4" width="7.140625" customWidth="1"/>
  </cols>
  <sheetData>
    <row r="1" spans="1:5" ht="15">
      <c r="A1" s="2"/>
      <c r="B1" s="1" t="s">
        <v>0</v>
      </c>
      <c r="C1" s="2"/>
      <c r="D1" s="2"/>
    </row>
    <row r="2" spans="1:5" ht="15.75">
      <c r="A2" s="2"/>
      <c r="B2" s="3" t="s">
        <v>75</v>
      </c>
      <c r="C2" s="13"/>
      <c r="D2" s="2"/>
      <c r="E2" s="2"/>
    </row>
    <row r="3" spans="1:5" ht="15.75">
      <c r="A3" s="2"/>
      <c r="B3" s="3" t="s">
        <v>76</v>
      </c>
      <c r="C3" s="13"/>
      <c r="D3" s="2"/>
      <c r="E3" s="2"/>
    </row>
    <row r="4" spans="1:5" ht="15.75">
      <c r="A4" s="2"/>
      <c r="B4" s="3" t="s">
        <v>77</v>
      </c>
      <c r="C4" s="13"/>
      <c r="D4" s="2"/>
      <c r="E4" s="2"/>
    </row>
    <row r="5" spans="1:5" ht="15.75">
      <c r="A5" s="2"/>
      <c r="B5" s="3"/>
      <c r="C5" s="13"/>
      <c r="D5" s="2"/>
      <c r="E5" s="2"/>
    </row>
    <row r="6" spans="1:5" ht="15.75">
      <c r="A6" s="2"/>
      <c r="B6" s="1" t="s">
        <v>1</v>
      </c>
      <c r="C6" s="13"/>
      <c r="D6" s="2"/>
      <c r="E6" s="2"/>
    </row>
    <row r="7" spans="1:5" ht="15.75">
      <c r="A7" s="2"/>
      <c r="B7" s="3" t="s">
        <v>78</v>
      </c>
      <c r="C7" s="2"/>
      <c r="D7" s="2"/>
      <c r="E7" s="2"/>
    </row>
    <row r="8" spans="1:5" ht="15.75">
      <c r="A8" s="2"/>
      <c r="B8" s="3"/>
      <c r="C8" s="2"/>
      <c r="D8" s="2"/>
      <c r="E8" s="2"/>
    </row>
    <row r="9" spans="1:5" ht="13.5">
      <c r="A9" s="2"/>
      <c r="B9" s="5" t="s">
        <v>2</v>
      </c>
      <c r="C9" s="2"/>
      <c r="D9" s="2"/>
      <c r="E9" s="2"/>
    </row>
    <row r="10" spans="1:5" ht="15.75">
      <c r="A10" s="2"/>
      <c r="B10" s="3" t="s">
        <v>79</v>
      </c>
      <c r="C10" s="2"/>
      <c r="D10" s="2"/>
      <c r="E10" s="2"/>
    </row>
    <row r="11" spans="1:5" ht="13.5">
      <c r="A11" s="2"/>
      <c r="B11" s="5"/>
      <c r="C11" s="2"/>
      <c r="D11" s="2"/>
      <c r="E11" s="2"/>
    </row>
    <row r="12" spans="1:5" ht="15.75">
      <c r="A12" s="2"/>
      <c r="B12" s="3"/>
      <c r="C12" s="2"/>
      <c r="D12" s="2"/>
      <c r="E12" s="2"/>
    </row>
    <row r="13" spans="1:5" ht="15.75">
      <c r="A13" s="2"/>
      <c r="B13" s="3"/>
      <c r="C13" s="2"/>
      <c r="D13" s="2"/>
      <c r="E13" s="2"/>
    </row>
    <row r="14" spans="1:5" ht="15">
      <c r="A14" s="2"/>
      <c r="B14" s="7"/>
      <c r="C14" s="2"/>
      <c r="D14" s="2"/>
      <c r="E14" s="2"/>
    </row>
    <row r="15" spans="1:5" ht="18.75">
      <c r="A15" s="2"/>
      <c r="B15" s="46" t="s">
        <v>38</v>
      </c>
      <c r="C15" s="2"/>
      <c r="D15" s="2"/>
      <c r="E15" s="2"/>
    </row>
    <row r="16" spans="1:5" ht="13.5">
      <c r="A16" s="2"/>
      <c r="B16" s="2"/>
      <c r="C16" s="2"/>
      <c r="D16" s="2"/>
      <c r="E16" s="2"/>
    </row>
    <row r="17" spans="1:5" ht="15.75">
      <c r="A17" s="18"/>
      <c r="B17" s="3" t="s">
        <v>17</v>
      </c>
      <c r="C17" s="2"/>
      <c r="D17" s="2"/>
      <c r="E17" s="2"/>
    </row>
    <row r="18" spans="1:5" ht="15.75">
      <c r="A18" s="18"/>
      <c r="B18" s="3"/>
      <c r="C18" s="2"/>
      <c r="D18" s="2"/>
      <c r="E18" s="2"/>
    </row>
    <row r="19" spans="1:5" ht="15.75">
      <c r="A19" s="18" t="s">
        <v>40</v>
      </c>
      <c r="B19" s="18" t="s">
        <v>52</v>
      </c>
      <c r="C19" s="58">
        <f>'[5]rekapitulacija gradb.del'!$C$18</f>
        <v>0</v>
      </c>
      <c r="D19" s="59" t="s">
        <v>18</v>
      </c>
      <c r="E19" s="2"/>
    </row>
    <row r="20" spans="1:5" ht="15.75">
      <c r="A20" s="18"/>
      <c r="B20" s="18"/>
      <c r="C20" s="3"/>
      <c r="D20" s="59"/>
      <c r="E20" s="2"/>
    </row>
    <row r="21" spans="1:5" ht="15.75">
      <c r="A21" s="18" t="s">
        <v>42</v>
      </c>
      <c r="B21" s="18" t="s">
        <v>53</v>
      </c>
      <c r="C21" s="58">
        <f>'[5]rekapitulacija gradb.del'!$C$20</f>
        <v>0</v>
      </c>
      <c r="D21" s="59" t="s">
        <v>18</v>
      </c>
      <c r="E21" s="2"/>
    </row>
    <row r="22" spans="1:5" ht="15.75">
      <c r="A22" s="18"/>
      <c r="B22" s="18"/>
      <c r="C22" s="3"/>
      <c r="D22" s="59"/>
      <c r="E22" s="13"/>
    </row>
    <row r="23" spans="1:5" ht="15.75">
      <c r="A23" s="18" t="s">
        <v>46</v>
      </c>
      <c r="B23" s="18" t="s">
        <v>43</v>
      </c>
      <c r="C23" s="85">
        <f>'[5]rekapitulacija gradb.del'!$C$22</f>
        <v>0</v>
      </c>
      <c r="D23" s="59" t="s">
        <v>18</v>
      </c>
      <c r="E23" s="13"/>
    </row>
    <row r="24" spans="1:5" ht="15.75">
      <c r="A24" s="18"/>
      <c r="B24" s="18"/>
      <c r="C24" s="3"/>
      <c r="D24" s="59"/>
      <c r="E24" s="13"/>
    </row>
    <row r="25" spans="1:5" ht="15.75">
      <c r="A25" s="18" t="s">
        <v>48</v>
      </c>
      <c r="B25" s="18" t="s">
        <v>54</v>
      </c>
      <c r="C25" s="85">
        <f>'[5]rekapitulacija gradb.del'!$C$24</f>
        <v>0</v>
      </c>
      <c r="D25" s="59" t="s">
        <v>18</v>
      </c>
    </row>
    <row r="26" spans="1:5" ht="15.75">
      <c r="A26" s="18"/>
      <c r="B26" s="18"/>
      <c r="C26" s="3"/>
      <c r="D26" s="59"/>
    </row>
    <row r="27" spans="1:5" ht="15.75">
      <c r="A27" s="18" t="s">
        <v>59</v>
      </c>
      <c r="B27" s="18" t="s">
        <v>55</v>
      </c>
      <c r="C27" s="85">
        <f>'[5]rekapitulacija gradb.del'!$C$26</f>
        <v>0</v>
      </c>
      <c r="D27" s="59" t="s">
        <v>18</v>
      </c>
    </row>
    <row r="28" spans="1:5" ht="15.75">
      <c r="A28" s="18"/>
      <c r="B28" s="18"/>
      <c r="C28" s="3"/>
      <c r="D28" s="59"/>
    </row>
    <row r="29" spans="1:5" ht="15.75">
      <c r="A29" s="18" t="s">
        <v>60</v>
      </c>
      <c r="B29" s="18" t="s">
        <v>56</v>
      </c>
      <c r="C29" s="85">
        <f>'[5]rekapitulacija gradb.del'!$C$28</f>
        <v>0</v>
      </c>
      <c r="D29" s="59" t="s">
        <v>18</v>
      </c>
    </row>
    <row r="30" spans="1:5" ht="15.75">
      <c r="A30" s="18"/>
      <c r="B30" s="18"/>
      <c r="C30" s="3"/>
      <c r="D30" s="59"/>
    </row>
    <row r="31" spans="1:5" ht="15.75">
      <c r="A31" s="18" t="s">
        <v>61</v>
      </c>
      <c r="B31" s="18" t="s">
        <v>57</v>
      </c>
      <c r="C31" s="85">
        <f>'[5]rekapitulacija gradb.del'!$C$30</f>
        <v>0</v>
      </c>
      <c r="D31" s="59" t="s">
        <v>18</v>
      </c>
    </row>
    <row r="32" spans="1:5" ht="15.75">
      <c r="A32" s="18"/>
      <c r="B32" s="3"/>
      <c r="C32" s="3"/>
      <c r="D32" s="59"/>
    </row>
    <row r="33" spans="1:5" ht="15.75">
      <c r="A33" s="18"/>
      <c r="B33" s="3"/>
      <c r="C33" s="3"/>
      <c r="D33" s="59"/>
      <c r="E33" s="92"/>
    </row>
    <row r="34" spans="1:5" ht="16.5" thickBot="1">
      <c r="A34" s="87"/>
      <c r="B34" s="61" t="s">
        <v>58</v>
      </c>
      <c r="C34" s="123">
        <f>SUM(C19:C33)</f>
        <v>0</v>
      </c>
      <c r="D34" s="62" t="s">
        <v>18</v>
      </c>
      <c r="E34" s="91"/>
    </row>
    <row r="35" spans="1:5" ht="13.5" thickTop="1"/>
    <row r="36" spans="1:5">
      <c r="B36" t="s">
        <v>96</v>
      </c>
    </row>
  </sheetData>
  <phoneticPr fontId="14" type="noConversion"/>
  <pageMargins left="0.75" right="0.75" top="1" bottom="1"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dimension ref="A1:E45"/>
  <sheetViews>
    <sheetView topLeftCell="A16" workbookViewId="0">
      <selection activeCell="B45" sqref="B45"/>
    </sheetView>
  </sheetViews>
  <sheetFormatPr defaultRowHeight="12.75"/>
  <cols>
    <col min="1" max="1" width="5.28515625" customWidth="1"/>
    <col min="2" max="2" width="36.140625" customWidth="1"/>
    <col min="3" max="3" width="11.28515625" customWidth="1"/>
  </cols>
  <sheetData>
    <row r="1" spans="1:5" ht="15">
      <c r="A1" s="2"/>
      <c r="B1" s="1" t="s">
        <v>0</v>
      </c>
      <c r="C1" s="2"/>
      <c r="D1" s="2"/>
      <c r="E1" s="2"/>
    </row>
    <row r="2" spans="1:5" ht="15.75">
      <c r="A2" s="2"/>
      <c r="B2" s="3" t="s">
        <v>75</v>
      </c>
      <c r="C2" s="13"/>
      <c r="D2" s="2"/>
      <c r="E2" s="2"/>
    </row>
    <row r="3" spans="1:5" ht="15.75">
      <c r="A3" s="2"/>
      <c r="B3" s="3" t="s">
        <v>76</v>
      </c>
      <c r="C3" s="13"/>
      <c r="D3" s="2"/>
      <c r="E3" s="2"/>
    </row>
    <row r="4" spans="1:5" ht="15.75">
      <c r="A4" s="2"/>
      <c r="B4" s="3" t="s">
        <v>77</v>
      </c>
      <c r="C4" s="13"/>
      <c r="D4" s="2"/>
      <c r="E4" s="2"/>
    </row>
    <row r="5" spans="1:5" ht="15.75">
      <c r="A5" s="2"/>
      <c r="B5" s="3"/>
      <c r="C5" s="13"/>
      <c r="D5" s="2"/>
      <c r="E5" s="2"/>
    </row>
    <row r="6" spans="1:5" ht="15.75">
      <c r="A6" s="2"/>
      <c r="B6" s="1" t="s">
        <v>1</v>
      </c>
      <c r="C6" s="13"/>
      <c r="D6" s="2"/>
      <c r="E6" s="2"/>
    </row>
    <row r="7" spans="1:5" ht="15.75">
      <c r="A7" s="2"/>
      <c r="B7" s="3" t="s">
        <v>78</v>
      </c>
      <c r="C7" s="2"/>
      <c r="D7" s="2"/>
      <c r="E7" s="2"/>
    </row>
    <row r="8" spans="1:5" ht="15.75">
      <c r="A8" s="2"/>
      <c r="B8" s="3"/>
      <c r="C8" s="2"/>
      <c r="D8" s="2"/>
      <c r="E8" s="2"/>
    </row>
    <row r="9" spans="1:5" ht="13.5">
      <c r="A9" s="2"/>
      <c r="B9" s="5" t="s">
        <v>2</v>
      </c>
      <c r="C9" s="2"/>
      <c r="D9" s="2"/>
      <c r="E9" s="2"/>
    </row>
    <row r="10" spans="1:5" ht="15.75">
      <c r="A10" s="2"/>
      <c r="B10" s="3" t="s">
        <v>79</v>
      </c>
      <c r="C10" s="2"/>
      <c r="D10" s="2"/>
      <c r="E10" s="2"/>
    </row>
    <row r="11" spans="1:5" ht="13.5">
      <c r="A11" s="2"/>
      <c r="B11" s="5"/>
      <c r="C11" s="2"/>
      <c r="D11" s="2"/>
      <c r="E11" s="2"/>
    </row>
    <row r="12" spans="1:5" ht="18.75">
      <c r="A12" s="2"/>
      <c r="B12" s="46" t="s">
        <v>38</v>
      </c>
      <c r="C12" s="2"/>
      <c r="D12" s="2"/>
      <c r="E12" s="2"/>
    </row>
    <row r="13" spans="1:5" ht="18.75">
      <c r="A13" s="2"/>
      <c r="B13" s="46"/>
      <c r="C13" s="2"/>
      <c r="D13" s="2"/>
      <c r="E13" s="2"/>
    </row>
    <row r="14" spans="1:5" ht="13.5">
      <c r="A14" s="2"/>
      <c r="B14" s="2"/>
      <c r="C14" s="2"/>
      <c r="D14" s="2"/>
      <c r="E14" s="2"/>
    </row>
    <row r="15" spans="1:5" ht="15.75">
      <c r="A15" s="3"/>
      <c r="B15" s="3" t="s">
        <v>62</v>
      </c>
      <c r="C15" s="3"/>
      <c r="D15" s="3"/>
      <c r="E15" s="2"/>
    </row>
    <row r="16" spans="1:5" ht="15.75">
      <c r="A16" s="3"/>
      <c r="B16" s="3"/>
      <c r="C16" s="3"/>
      <c r="D16" s="3"/>
      <c r="E16" s="2"/>
    </row>
    <row r="17" spans="1:5" ht="15.75">
      <c r="A17" s="18" t="s">
        <v>40</v>
      </c>
      <c r="B17" s="18" t="s">
        <v>63</v>
      </c>
      <c r="C17" s="85">
        <f>'[5]rekapitul. obrtnišk.del'!$C$18</f>
        <v>0</v>
      </c>
      <c r="D17" s="59" t="s">
        <v>18</v>
      </c>
      <c r="E17" s="2"/>
    </row>
    <row r="18" spans="1:5" ht="15.75">
      <c r="A18" s="2"/>
      <c r="B18" s="18"/>
      <c r="C18" s="3"/>
      <c r="D18" s="59"/>
      <c r="E18" s="2"/>
    </row>
    <row r="19" spans="1:5" ht="15.75">
      <c r="A19" s="18" t="s">
        <v>42</v>
      </c>
      <c r="B19" s="18" t="s">
        <v>64</v>
      </c>
      <c r="C19" s="85">
        <f>'[5]rekapitul. obrtnišk.del'!$C$20</f>
        <v>0</v>
      </c>
      <c r="D19" s="59" t="s">
        <v>18</v>
      </c>
      <c r="E19" s="2"/>
    </row>
    <row r="20" spans="1:5" ht="15.75">
      <c r="A20" s="2"/>
      <c r="B20" s="18"/>
      <c r="C20" s="3"/>
      <c r="D20" s="59"/>
      <c r="E20" s="2"/>
    </row>
    <row r="21" spans="1:5" ht="15.75">
      <c r="A21" s="18" t="s">
        <v>46</v>
      </c>
      <c r="B21" s="18" t="s">
        <v>65</v>
      </c>
      <c r="C21" s="85">
        <f>'[5]rekapitul. obrtnišk.del'!$C$22</f>
        <v>0</v>
      </c>
      <c r="D21" s="59" t="s">
        <v>18</v>
      </c>
      <c r="E21" s="2"/>
    </row>
    <row r="22" spans="1:5" ht="15.75">
      <c r="A22" s="2"/>
      <c r="B22" s="18"/>
      <c r="C22" s="3"/>
      <c r="D22" s="59"/>
      <c r="E22" s="2"/>
    </row>
    <row r="23" spans="1:5" ht="15.75">
      <c r="A23" s="18" t="s">
        <v>48</v>
      </c>
      <c r="B23" s="18" t="s">
        <v>80</v>
      </c>
      <c r="C23" s="85">
        <f>'[5]rekapitul. obrtnišk.del'!$C$24</f>
        <v>0</v>
      </c>
      <c r="D23" s="59" t="s">
        <v>18</v>
      </c>
      <c r="E23" s="2"/>
    </row>
    <row r="24" spans="1:5" ht="15.75">
      <c r="A24" s="2"/>
      <c r="B24" s="18"/>
      <c r="C24" s="3"/>
      <c r="D24" s="59"/>
      <c r="E24" s="2"/>
    </row>
    <row r="25" spans="1:5" ht="15.75">
      <c r="A25" s="18" t="s">
        <v>59</v>
      </c>
      <c r="B25" s="18" t="s">
        <v>66</v>
      </c>
      <c r="C25" s="85">
        <f>'[5]rekapitul. obrtnišk.del'!$C$26</f>
        <v>0</v>
      </c>
      <c r="D25" s="59" t="s">
        <v>18</v>
      </c>
      <c r="E25" s="2"/>
    </row>
    <row r="26" spans="1:5" ht="15.75">
      <c r="A26" s="18"/>
      <c r="B26" s="18"/>
      <c r="C26" s="3"/>
      <c r="D26" s="59"/>
      <c r="E26" s="2"/>
    </row>
    <row r="27" spans="1:5" ht="15.75">
      <c r="A27" s="18" t="s">
        <v>60</v>
      </c>
      <c r="B27" s="18" t="s">
        <v>67</v>
      </c>
      <c r="C27" s="85">
        <f>'[5]rekapitul. obrtnišk.del'!$C$28</f>
        <v>0</v>
      </c>
      <c r="D27" s="59" t="s">
        <v>18</v>
      </c>
      <c r="E27" s="2"/>
    </row>
    <row r="28" spans="1:5" ht="15.75">
      <c r="A28" s="18"/>
      <c r="B28" s="18"/>
      <c r="C28" s="3"/>
      <c r="D28" s="59"/>
      <c r="E28" s="2"/>
    </row>
    <row r="29" spans="1:5" ht="15.75">
      <c r="A29" s="18" t="s">
        <v>61</v>
      </c>
      <c r="B29" s="18" t="s">
        <v>68</v>
      </c>
      <c r="C29" s="85">
        <f>'[5]rekapitul. obrtnišk.del'!$C$30</f>
        <v>0</v>
      </c>
      <c r="D29" s="59" t="s">
        <v>18</v>
      </c>
      <c r="E29" s="2"/>
    </row>
    <row r="30" spans="1:5" ht="15.75">
      <c r="A30" s="18"/>
      <c r="B30" s="18"/>
      <c r="C30" s="3"/>
      <c r="D30" s="59"/>
      <c r="E30" s="2"/>
    </row>
    <row r="31" spans="1:5" ht="15.75">
      <c r="A31" s="18" t="s">
        <v>69</v>
      </c>
      <c r="B31" s="18" t="s">
        <v>81</v>
      </c>
      <c r="C31" s="85">
        <f>'[5]rekapitul. obrtnišk.del'!$C$32</f>
        <v>0</v>
      </c>
      <c r="D31" s="59" t="s">
        <v>18</v>
      </c>
      <c r="E31" s="2"/>
    </row>
    <row r="32" spans="1:5" ht="15.75">
      <c r="A32" s="18"/>
      <c r="B32" s="18"/>
      <c r="C32" s="3"/>
      <c r="D32" s="59"/>
      <c r="E32" s="2"/>
    </row>
    <row r="33" spans="1:5" ht="15.75">
      <c r="A33" s="18" t="s">
        <v>70</v>
      </c>
      <c r="B33" s="18" t="s">
        <v>82</v>
      </c>
      <c r="C33" s="85">
        <f>'[5]rekapitul. obrtnišk.del'!$C$34</f>
        <v>0</v>
      </c>
      <c r="D33" s="59" t="s">
        <v>18</v>
      </c>
      <c r="E33" s="2"/>
    </row>
    <row r="34" spans="1:5" ht="15.75">
      <c r="A34" s="18"/>
      <c r="B34" s="18"/>
      <c r="C34" s="3"/>
      <c r="D34" s="59"/>
      <c r="E34" s="2"/>
    </row>
    <row r="35" spans="1:5" ht="15.75">
      <c r="A35" s="18" t="s">
        <v>71</v>
      </c>
      <c r="B35" s="18" t="s">
        <v>83</v>
      </c>
      <c r="C35" s="85">
        <f>'[5]rekapitul. obrtnišk.del'!$C$36</f>
        <v>0</v>
      </c>
      <c r="D35" s="59" t="s">
        <v>18</v>
      </c>
      <c r="E35" s="2"/>
    </row>
    <row r="36" spans="1:5" ht="15.75">
      <c r="A36" s="18"/>
      <c r="B36" s="18"/>
      <c r="C36" s="3"/>
      <c r="D36" s="59"/>
      <c r="E36" s="2"/>
    </row>
    <row r="37" spans="1:5" ht="15.75">
      <c r="A37" s="18" t="s">
        <v>73</v>
      </c>
      <c r="B37" s="18" t="s">
        <v>72</v>
      </c>
      <c r="C37" s="85">
        <f>'[5]rekapitul. obrtnišk.del'!$C$38</f>
        <v>0</v>
      </c>
      <c r="D37" s="59" t="s">
        <v>18</v>
      </c>
      <c r="E37" s="2"/>
    </row>
    <row r="38" spans="1:5" ht="15.75">
      <c r="A38" s="18"/>
      <c r="B38" s="18"/>
      <c r="C38" s="85"/>
      <c r="D38" s="59"/>
      <c r="E38" s="2"/>
    </row>
    <row r="39" spans="1:5" ht="15.75">
      <c r="A39" s="18" t="s">
        <v>84</v>
      </c>
      <c r="B39" s="18" t="s">
        <v>49</v>
      </c>
      <c r="C39" s="85">
        <f>'[5]rekapitul. obrtnišk.del'!$C$40</f>
        <v>0</v>
      </c>
      <c r="D39" s="59" t="s">
        <v>18</v>
      </c>
      <c r="E39" s="2"/>
    </row>
    <row r="40" spans="1:5" ht="15.75">
      <c r="A40" s="18"/>
      <c r="B40" s="18"/>
      <c r="C40" s="85"/>
      <c r="D40" s="59"/>
      <c r="E40" s="2"/>
    </row>
    <row r="41" spans="1:5" ht="15.75">
      <c r="A41" s="18"/>
      <c r="B41" s="18"/>
      <c r="C41" s="85"/>
      <c r="D41" s="59"/>
      <c r="E41" s="2"/>
    </row>
    <row r="42" spans="1:5" ht="15.75">
      <c r="A42" s="3"/>
      <c r="B42" s="3"/>
      <c r="C42" s="3"/>
      <c r="D42" s="59"/>
      <c r="E42" s="2"/>
    </row>
    <row r="43" spans="1:5" ht="16.5" thickBot="1">
      <c r="A43" s="61"/>
      <c r="B43" s="61" t="s">
        <v>74</v>
      </c>
      <c r="C43" s="123">
        <f>SUM(C17:C42)</f>
        <v>0</v>
      </c>
      <c r="D43" s="62" t="s">
        <v>18</v>
      </c>
      <c r="E43" s="86"/>
    </row>
    <row r="44" spans="1:5" ht="16.5" thickTop="1">
      <c r="A44" s="89"/>
      <c r="B44" s="16"/>
      <c r="C44" s="17"/>
      <c r="D44" s="90"/>
    </row>
    <row r="45" spans="1:5">
      <c r="B45" t="s">
        <v>96</v>
      </c>
    </row>
  </sheetData>
  <phoneticPr fontId="14" type="noConversion"/>
  <pageMargins left="0.75" right="0.75" top="1" bottom="1" header="0" footer="0"/>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dimension ref="A1:D39"/>
  <sheetViews>
    <sheetView topLeftCell="A4" workbookViewId="0">
      <selection activeCell="G36" sqref="G36"/>
    </sheetView>
  </sheetViews>
  <sheetFormatPr defaultRowHeight="12.75"/>
  <cols>
    <col min="1" max="1" width="38.85546875" customWidth="1"/>
    <col min="2" max="2" width="8.85546875" customWidth="1"/>
    <col min="3" max="3" width="16" customWidth="1"/>
    <col min="4" max="4" width="17.5703125" customWidth="1"/>
  </cols>
  <sheetData>
    <row r="1" spans="1:4" ht="15">
      <c r="A1" s="1" t="s">
        <v>0</v>
      </c>
    </row>
    <row r="2" spans="1:4" ht="15.75">
      <c r="A2" s="3" t="s">
        <v>75</v>
      </c>
      <c r="B2" s="20"/>
      <c r="C2" s="21"/>
      <c r="D2" s="22"/>
    </row>
    <row r="3" spans="1:4" ht="15.75">
      <c r="A3" s="3" t="s">
        <v>76</v>
      </c>
      <c r="B3" s="20"/>
      <c r="C3" s="21"/>
      <c r="D3" s="22"/>
    </row>
    <row r="4" spans="1:4" ht="15.75">
      <c r="A4" s="3" t="s">
        <v>77</v>
      </c>
      <c r="B4" s="20"/>
      <c r="C4" s="21"/>
      <c r="D4" s="22"/>
    </row>
    <row r="5" spans="1:4" ht="15.75">
      <c r="A5" s="23"/>
      <c r="B5" s="24"/>
      <c r="C5" s="25"/>
      <c r="D5" s="26"/>
    </row>
    <row r="6" spans="1:4" ht="15">
      <c r="A6" s="1" t="s">
        <v>1</v>
      </c>
      <c r="B6" s="20"/>
      <c r="C6" s="21"/>
      <c r="D6" s="22"/>
    </row>
    <row r="7" spans="1:4" ht="15.75">
      <c r="A7" s="3" t="s">
        <v>78</v>
      </c>
      <c r="B7" s="20"/>
      <c r="C7" s="21"/>
      <c r="D7" s="22"/>
    </row>
    <row r="8" spans="1:4" ht="15.75">
      <c r="A8" s="19"/>
      <c r="B8" s="20"/>
      <c r="C8" s="21"/>
      <c r="D8" s="22"/>
    </row>
    <row r="9" spans="1:4" ht="15.75">
      <c r="A9" s="19"/>
      <c r="B9" s="20"/>
      <c r="C9" s="21"/>
      <c r="D9" s="22"/>
    </row>
    <row r="10" spans="1:4" ht="15.75">
      <c r="A10" s="19"/>
      <c r="B10" s="20"/>
      <c r="C10" s="21"/>
      <c r="D10" s="22"/>
    </row>
    <row r="11" spans="1:4" ht="15.75">
      <c r="A11" s="27" t="s">
        <v>85</v>
      </c>
      <c r="B11" s="28"/>
      <c r="C11" s="29"/>
      <c r="D11" s="30"/>
    </row>
    <row r="12" spans="1:4" ht="15.75">
      <c r="A12" s="27" t="s">
        <v>86</v>
      </c>
      <c r="B12" s="31"/>
      <c r="C12" s="32"/>
      <c r="D12" s="33"/>
    </row>
    <row r="13" spans="1:4">
      <c r="A13" s="34"/>
      <c r="B13" s="35"/>
      <c r="C13" s="25"/>
      <c r="D13" s="26"/>
    </row>
    <row r="14" spans="1:4" ht="15.75">
      <c r="A14" s="63"/>
      <c r="B14" s="64"/>
      <c r="C14" s="65"/>
      <c r="D14" s="66"/>
    </row>
    <row r="15" spans="1:4" ht="15.75">
      <c r="A15" s="95" t="s">
        <v>23</v>
      </c>
      <c r="B15" s="20"/>
      <c r="C15" s="21"/>
      <c r="D15" s="104">
        <f>[4]REKAPITULACIJA!$D$11</f>
        <v>0</v>
      </c>
    </row>
    <row r="16" spans="1:4">
      <c r="A16" s="101"/>
      <c r="B16" s="96"/>
      <c r="C16" s="105"/>
      <c r="D16" s="38"/>
    </row>
    <row r="17" spans="1:4" ht="15.75">
      <c r="A17" s="95" t="s">
        <v>24</v>
      </c>
      <c r="B17" s="96"/>
      <c r="C17" s="105"/>
      <c r="D17" s="104">
        <f>[4]REKAPITULACIJA!$D$13</f>
        <v>0</v>
      </c>
    </row>
    <row r="18" spans="1:4">
      <c r="A18" s="98"/>
      <c r="B18" s="96"/>
      <c r="C18" s="105"/>
      <c r="D18" s="38"/>
    </row>
    <row r="19" spans="1:4" ht="15.75">
      <c r="A19" s="95" t="s">
        <v>25</v>
      </c>
      <c r="B19" s="96"/>
      <c r="C19" s="105"/>
      <c r="D19" s="104">
        <f>[4]REKAPITULACIJA!$D$15</f>
        <v>0</v>
      </c>
    </row>
    <row r="20" spans="1:4" ht="15.75">
      <c r="A20" s="101"/>
      <c r="B20" s="99"/>
      <c r="C20" s="100"/>
      <c r="D20" s="106"/>
    </row>
    <row r="21" spans="1:4" ht="15.75">
      <c r="A21" s="95" t="s">
        <v>26</v>
      </c>
      <c r="B21" s="39"/>
      <c r="C21" s="40"/>
      <c r="D21" s="104">
        <f>[4]REKAPITULACIJA!$D$17</f>
        <v>0</v>
      </c>
    </row>
    <row r="22" spans="1:4">
      <c r="A22" s="41"/>
      <c r="B22" s="39"/>
      <c r="C22" s="40"/>
      <c r="D22" s="107"/>
    </row>
    <row r="23" spans="1:4" ht="15.75">
      <c r="A23" s="95" t="s">
        <v>87</v>
      </c>
      <c r="B23" s="24"/>
      <c r="C23" s="40"/>
      <c r="D23" s="104">
        <f>[4]REKAPITULACIJA!$D$19</f>
        <v>0</v>
      </c>
    </row>
    <row r="24" spans="1:4">
      <c r="A24" s="41"/>
      <c r="B24" s="24"/>
      <c r="C24" s="40"/>
      <c r="D24" s="107"/>
    </row>
    <row r="25" spans="1:4" ht="15.75">
      <c r="A25" s="95" t="s">
        <v>88</v>
      </c>
      <c r="B25" s="24"/>
      <c r="C25" s="40"/>
      <c r="D25" s="104">
        <f>[4]REKAPITULACIJA!$D$21</f>
        <v>0</v>
      </c>
    </row>
    <row r="26" spans="1:4">
      <c r="A26" s="41"/>
      <c r="B26" s="24"/>
      <c r="C26" s="40"/>
      <c r="D26" s="107"/>
    </row>
    <row r="27" spans="1:4" ht="15.75">
      <c r="A27" s="95" t="s">
        <v>89</v>
      </c>
      <c r="B27" s="97"/>
      <c r="C27" s="40"/>
      <c r="D27" s="104">
        <f>[4]REKAPITULACIJA!$D$23</f>
        <v>0</v>
      </c>
    </row>
    <row r="28" spans="1:4">
      <c r="A28" s="41"/>
      <c r="B28" s="97"/>
      <c r="C28" s="40"/>
      <c r="D28" s="107"/>
    </row>
    <row r="29" spans="1:4" ht="15.75">
      <c r="A29" s="95" t="s">
        <v>90</v>
      </c>
      <c r="B29" s="97"/>
      <c r="C29" s="40"/>
      <c r="D29" s="104">
        <f>[4]REKAPITULACIJA!$D$25</f>
        <v>0</v>
      </c>
    </row>
    <row r="30" spans="1:4">
      <c r="A30" s="41"/>
      <c r="B30" s="39"/>
      <c r="C30" s="40"/>
      <c r="D30" s="38"/>
    </row>
    <row r="31" spans="1:4" ht="16.5" thickBot="1">
      <c r="A31" s="102" t="s">
        <v>91</v>
      </c>
      <c r="B31" s="108"/>
      <c r="C31" s="109"/>
      <c r="D31" s="110">
        <f>[4]REKAPITULACIJA!$D$27</f>
        <v>0</v>
      </c>
    </row>
    <row r="32" spans="1:4" ht="13.5" thickTop="1">
      <c r="A32" s="41"/>
      <c r="B32" s="39"/>
      <c r="C32" s="40"/>
      <c r="D32" s="40"/>
    </row>
    <row r="33" spans="1:4" ht="15.75">
      <c r="A33" s="113" t="s">
        <v>27</v>
      </c>
      <c r="B33" s="114"/>
      <c r="C33" s="115"/>
      <c r="D33" s="125">
        <f>SUM(D15:D32)</f>
        <v>0</v>
      </c>
    </row>
    <row r="34" spans="1:4" ht="15.75">
      <c r="A34" s="116"/>
      <c r="B34" s="117"/>
      <c r="C34" s="118"/>
      <c r="D34" s="103"/>
    </row>
    <row r="35" spans="1:4" ht="15.75">
      <c r="A35" s="116" t="s">
        <v>28</v>
      </c>
      <c r="B35" s="117"/>
      <c r="C35" s="118"/>
      <c r="D35" s="103">
        <f>D33*0.22</f>
        <v>0</v>
      </c>
    </row>
    <row r="36" spans="1:4" ht="15.75">
      <c r="A36" s="116"/>
      <c r="B36" s="117"/>
      <c r="C36" s="118"/>
      <c r="D36" s="103"/>
    </row>
    <row r="37" spans="1:4" ht="15.75">
      <c r="A37" s="116" t="s">
        <v>29</v>
      </c>
      <c r="B37" s="117"/>
      <c r="C37" s="118"/>
      <c r="D37" s="126">
        <f>D33+D35</f>
        <v>0</v>
      </c>
    </row>
    <row r="38" spans="1:4" ht="15" thickBot="1">
      <c r="A38" s="111"/>
      <c r="B38" s="111"/>
      <c r="C38" s="111"/>
      <c r="D38" s="112"/>
    </row>
    <row r="39" spans="1:4" ht="15.75" thickTop="1">
      <c r="A39" s="94"/>
      <c r="B39" s="94"/>
      <c r="C39" s="94"/>
      <c r="D39" s="94"/>
    </row>
  </sheetData>
  <phoneticPr fontId="14" type="noConversion"/>
  <pageMargins left="0.75" right="0.75" top="1" bottom="1" header="0" footer="0"/>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dimension ref="A2:D31"/>
  <sheetViews>
    <sheetView workbookViewId="0">
      <selection activeCell="D18" sqref="D18"/>
    </sheetView>
  </sheetViews>
  <sheetFormatPr defaultRowHeight="12.75"/>
  <cols>
    <col min="1" max="1" width="6.7109375" customWidth="1"/>
    <col min="2" max="2" width="53.140625" customWidth="1"/>
    <col min="3" max="3" width="6.28515625" customWidth="1"/>
    <col min="4" max="4" width="19.7109375" customWidth="1"/>
  </cols>
  <sheetData>
    <row r="2" spans="1:4" ht="15">
      <c r="A2" s="43"/>
      <c r="B2" s="1" t="s">
        <v>0</v>
      </c>
      <c r="C2" s="21"/>
      <c r="D2" s="22"/>
    </row>
    <row r="3" spans="1:4" ht="15.75">
      <c r="A3" s="43"/>
      <c r="B3" s="3" t="s">
        <v>75</v>
      </c>
      <c r="C3" s="21"/>
      <c r="D3" s="22"/>
    </row>
    <row r="4" spans="1:4" ht="15.75">
      <c r="A4" s="43"/>
      <c r="B4" s="3" t="s">
        <v>76</v>
      </c>
      <c r="C4" s="21"/>
      <c r="D4" s="22"/>
    </row>
    <row r="5" spans="1:4" ht="15.75">
      <c r="A5" s="34"/>
      <c r="B5" s="3" t="s">
        <v>77</v>
      </c>
      <c r="C5" s="25"/>
      <c r="D5" s="26"/>
    </row>
    <row r="6" spans="1:4" ht="15.75">
      <c r="A6" s="43"/>
      <c r="B6" s="3"/>
      <c r="C6" s="21"/>
      <c r="D6" s="22"/>
    </row>
    <row r="7" spans="1:4" ht="15">
      <c r="A7" s="43"/>
      <c r="B7" s="1" t="s">
        <v>1</v>
      </c>
      <c r="C7" s="21"/>
      <c r="D7" s="22"/>
    </row>
    <row r="8" spans="1:4" ht="15.75">
      <c r="A8" s="43"/>
      <c r="B8" s="3" t="s">
        <v>78</v>
      </c>
      <c r="C8" s="21"/>
      <c r="D8" s="22"/>
    </row>
    <row r="9" spans="1:4">
      <c r="A9" s="43"/>
      <c r="B9" s="44"/>
      <c r="C9" s="21"/>
      <c r="D9" s="22"/>
    </row>
    <row r="10" spans="1:4">
      <c r="A10" s="43"/>
      <c r="B10" s="44"/>
      <c r="C10" s="21"/>
      <c r="D10" s="22"/>
    </row>
    <row r="11" spans="1:4">
      <c r="A11" s="34"/>
      <c r="B11" s="24"/>
      <c r="C11" s="25"/>
      <c r="D11" s="26"/>
    </row>
    <row r="12" spans="1:4">
      <c r="A12" s="34"/>
      <c r="B12" s="45"/>
      <c r="C12" s="25"/>
      <c r="D12" s="26"/>
    </row>
    <row r="13" spans="1:4" ht="15.75">
      <c r="A13" s="72" t="s">
        <v>30</v>
      </c>
      <c r="B13" s="73"/>
      <c r="C13" s="74"/>
      <c r="D13" s="75" t="s">
        <v>31</v>
      </c>
    </row>
    <row r="14" spans="1:4" ht="15.75">
      <c r="A14" s="76"/>
      <c r="B14" s="67"/>
      <c r="C14" s="68"/>
      <c r="D14" s="77"/>
    </row>
    <row r="15" spans="1:4" ht="15.75">
      <c r="A15" s="119" t="s">
        <v>92</v>
      </c>
      <c r="B15" s="120" t="str">
        <f>'[1]OGREVANJE '!B1</f>
        <v xml:space="preserve">OGREVANJE </v>
      </c>
      <c r="C15" s="69"/>
      <c r="D15" s="70">
        <f>[3]REKAPITULACIJA!$D$15</f>
        <v>0</v>
      </c>
    </row>
    <row r="16" spans="1:4" ht="15.75">
      <c r="A16" s="119" t="s">
        <v>93</v>
      </c>
      <c r="B16" s="120" t="str">
        <f>'[1]VODOVOD S KANALIZACIJO'!B1</f>
        <v>VODOVOD S KANALIZACIJO</v>
      </c>
      <c r="C16" s="69"/>
      <c r="D16" s="70">
        <f>[3]REKAPITULACIJA!$D$16</f>
        <v>0</v>
      </c>
    </row>
    <row r="17" spans="1:4" ht="16.5" thickBot="1">
      <c r="A17" s="119" t="s">
        <v>94</v>
      </c>
      <c r="B17" s="120" t="s">
        <v>32</v>
      </c>
      <c r="C17" s="69"/>
      <c r="D17" s="83">
        <f>[3]REKAPITULACIJA!$D$17</f>
        <v>0</v>
      </c>
    </row>
    <row r="18" spans="1:4" ht="16.5" thickTop="1">
      <c r="A18" s="78"/>
      <c r="B18" s="71" t="s">
        <v>33</v>
      </c>
      <c r="C18" s="79"/>
      <c r="D18" s="124">
        <f>SUM(D14:D17)</f>
        <v>0</v>
      </c>
    </row>
    <row r="19" spans="1:4" ht="15.75">
      <c r="A19" s="76"/>
      <c r="B19" s="80"/>
      <c r="C19" s="81"/>
      <c r="D19" s="82"/>
    </row>
    <row r="20" spans="1:4" ht="15.75">
      <c r="A20" s="76"/>
      <c r="B20" s="80"/>
      <c r="C20" s="81"/>
      <c r="D20" s="82"/>
    </row>
    <row r="21" spans="1:4" ht="15.75">
      <c r="A21" s="76"/>
      <c r="B21" s="80"/>
      <c r="C21" s="81"/>
      <c r="D21" s="82"/>
    </row>
    <row r="22" spans="1:4" ht="15.75">
      <c r="A22" s="76"/>
      <c r="B22" s="24" t="s">
        <v>34</v>
      </c>
      <c r="C22" s="81"/>
      <c r="D22" s="82"/>
    </row>
    <row r="23" spans="1:4" ht="15.75">
      <c r="A23" s="76"/>
      <c r="B23" s="24"/>
      <c r="C23" s="81"/>
      <c r="D23" s="82"/>
    </row>
    <row r="24" spans="1:4" ht="15.75">
      <c r="A24" s="76"/>
      <c r="B24" s="24" t="s">
        <v>35</v>
      </c>
      <c r="C24" s="81"/>
      <c r="D24" s="82"/>
    </row>
    <row r="25" spans="1:4" ht="15.75">
      <c r="A25" s="76"/>
      <c r="B25" s="24"/>
      <c r="C25" s="81"/>
      <c r="D25" s="82"/>
    </row>
    <row r="26" spans="1:4" ht="15.75">
      <c r="A26" s="76"/>
      <c r="B26" s="24"/>
      <c r="C26" s="81"/>
      <c r="D26" s="82"/>
    </row>
    <row r="27" spans="1:4" ht="63.75">
      <c r="A27" s="76"/>
      <c r="B27" s="42" t="s">
        <v>36</v>
      </c>
      <c r="C27" s="81"/>
      <c r="D27" s="82"/>
    </row>
    <row r="28" spans="1:4" ht="15.75">
      <c r="A28" s="76"/>
      <c r="B28" s="42"/>
      <c r="C28" s="81"/>
      <c r="D28" s="82"/>
    </row>
    <row r="29" spans="1:4" ht="51">
      <c r="A29" s="76"/>
      <c r="B29" s="42" t="s">
        <v>37</v>
      </c>
      <c r="C29" s="81"/>
      <c r="D29" s="82"/>
    </row>
    <row r="30" spans="1:4" ht="15.75">
      <c r="A30" s="36"/>
      <c r="B30" s="42"/>
      <c r="C30" s="40"/>
      <c r="D30" s="37"/>
    </row>
    <row r="31" spans="1:4">
      <c r="A31" s="41"/>
      <c r="B31" s="39"/>
      <c r="C31" s="40"/>
      <c r="D31" s="38"/>
    </row>
  </sheetData>
  <phoneticPr fontId="14" type="noConversion"/>
  <pageMargins left="0.75" right="0.75" top="1" bottom="1" header="0" footer="0"/>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dimension ref="A1:E34"/>
  <sheetViews>
    <sheetView tabSelected="1" topLeftCell="A13" workbookViewId="0">
      <selection activeCell="B34" sqref="B34"/>
    </sheetView>
  </sheetViews>
  <sheetFormatPr defaultRowHeight="12.75"/>
  <cols>
    <col min="1" max="1" width="6.7109375" customWidth="1"/>
    <col min="2" max="2" width="36.42578125" customWidth="1"/>
    <col min="3" max="3" width="15.42578125" customWidth="1"/>
    <col min="4" max="4" width="10.7109375" customWidth="1"/>
  </cols>
  <sheetData>
    <row r="1" spans="1:4" ht="15">
      <c r="A1" s="2"/>
      <c r="B1" s="1" t="s">
        <v>0</v>
      </c>
      <c r="C1" s="2"/>
      <c r="D1" s="2"/>
    </row>
    <row r="2" spans="1:4" ht="15.75">
      <c r="A2" s="2"/>
      <c r="B2" s="3" t="s">
        <v>75</v>
      </c>
      <c r="C2" s="13"/>
      <c r="D2" s="2"/>
    </row>
    <row r="3" spans="1:4" ht="15.75">
      <c r="A3" s="2"/>
      <c r="B3" s="3" t="s">
        <v>76</v>
      </c>
      <c r="C3" s="13"/>
      <c r="D3" s="2"/>
    </row>
    <row r="4" spans="1:4" ht="15.75">
      <c r="A4" s="2"/>
      <c r="B4" s="3" t="s">
        <v>77</v>
      </c>
      <c r="C4" s="13"/>
      <c r="D4" s="2"/>
    </row>
    <row r="5" spans="1:4" ht="15.75">
      <c r="A5" s="2"/>
      <c r="B5" s="3"/>
      <c r="C5" s="13"/>
      <c r="D5" s="2"/>
    </row>
    <row r="6" spans="1:4" ht="15">
      <c r="A6" s="2"/>
      <c r="B6" s="1" t="s">
        <v>1</v>
      </c>
      <c r="C6" s="2"/>
      <c r="D6" s="2"/>
    </row>
    <row r="7" spans="1:4" ht="15.75">
      <c r="A7" s="2"/>
      <c r="B7" s="3" t="s">
        <v>78</v>
      </c>
      <c r="C7" s="2"/>
      <c r="D7" s="2"/>
    </row>
    <row r="8" spans="1:4" ht="15.75">
      <c r="A8" s="2"/>
      <c r="B8" s="3"/>
      <c r="C8" s="2"/>
      <c r="D8" s="2"/>
    </row>
    <row r="9" spans="1:4" ht="13.5">
      <c r="A9" s="2"/>
      <c r="B9" s="5" t="s">
        <v>2</v>
      </c>
      <c r="C9" s="2"/>
      <c r="D9" s="2"/>
    </row>
    <row r="10" spans="1:4" ht="15.75">
      <c r="A10" s="2"/>
      <c r="B10" s="3" t="s">
        <v>79</v>
      </c>
      <c r="C10" s="2"/>
      <c r="D10" s="2"/>
    </row>
    <row r="11" spans="1:4" ht="13.5">
      <c r="A11" s="2"/>
      <c r="B11" s="5"/>
      <c r="C11" s="2"/>
      <c r="D11" s="2"/>
    </row>
    <row r="12" spans="1:4" ht="15.75">
      <c r="A12" s="2"/>
      <c r="B12" s="3"/>
      <c r="C12" s="2"/>
      <c r="D12" s="2"/>
    </row>
    <row r="13" spans="1:4" ht="15.75">
      <c r="A13" s="2"/>
      <c r="B13" s="3"/>
      <c r="C13" s="2"/>
      <c r="D13" s="2"/>
    </row>
    <row r="14" spans="1:4" ht="18.75">
      <c r="A14" s="2"/>
      <c r="B14" s="46" t="s">
        <v>38</v>
      </c>
      <c r="C14" s="2"/>
      <c r="D14" s="2"/>
    </row>
    <row r="15" spans="1:4" ht="13.5">
      <c r="A15" s="2"/>
      <c r="B15" s="2"/>
      <c r="C15" s="2"/>
      <c r="D15" s="2"/>
    </row>
    <row r="16" spans="1:4" ht="15.75">
      <c r="A16" s="2"/>
      <c r="B16" s="49" t="s">
        <v>39</v>
      </c>
      <c r="C16" s="13"/>
      <c r="D16" s="13"/>
    </row>
    <row r="17" spans="1:5" ht="15.75">
      <c r="A17" s="2"/>
      <c r="B17" s="49"/>
      <c r="C17" s="13"/>
      <c r="D17" s="13"/>
    </row>
    <row r="18" spans="1:5" ht="15.75">
      <c r="A18" s="18" t="s">
        <v>40</v>
      </c>
      <c r="B18" s="3" t="s">
        <v>41</v>
      </c>
      <c r="C18" s="85">
        <f>[2]Pripravlj.dela!$F$24</f>
        <v>0</v>
      </c>
      <c r="D18" s="59" t="s">
        <v>18</v>
      </c>
    </row>
    <row r="19" spans="1:5" ht="15.75">
      <c r="A19" s="2"/>
      <c r="B19" s="3" t="s">
        <v>53</v>
      </c>
      <c r="C19" s="85">
        <f>'[2]Rušitvena dela'!$F$23</f>
        <v>0</v>
      </c>
      <c r="D19" s="59" t="s">
        <v>18</v>
      </c>
    </row>
    <row r="20" spans="1:5" ht="15.75">
      <c r="A20" s="18" t="s">
        <v>42</v>
      </c>
      <c r="B20" s="3" t="s">
        <v>43</v>
      </c>
      <c r="C20" s="85">
        <f>'[2]Zemeljska dela'!$F$46</f>
        <v>0</v>
      </c>
      <c r="D20" s="59" t="s">
        <v>18</v>
      </c>
    </row>
    <row r="21" spans="1:5" ht="16.5">
      <c r="A21" s="2"/>
      <c r="B21" s="49" t="s">
        <v>44</v>
      </c>
      <c r="C21" s="3"/>
      <c r="D21" s="84"/>
    </row>
    <row r="22" spans="1:5" ht="16.5">
      <c r="A22" s="2"/>
      <c r="B22" s="49" t="s">
        <v>45</v>
      </c>
      <c r="C22" s="3"/>
      <c r="D22" s="84"/>
    </row>
    <row r="23" spans="1:5" ht="16.5">
      <c r="A23" s="2"/>
      <c r="B23" s="49"/>
      <c r="C23" s="3"/>
      <c r="D23" s="84"/>
    </row>
    <row r="24" spans="1:5" ht="15.75">
      <c r="A24" s="18" t="s">
        <v>46</v>
      </c>
      <c r="B24" s="3" t="s">
        <v>47</v>
      </c>
      <c r="C24" s="85">
        <f>'[2]Kanalizacija-zunanja'!$F$69</f>
        <v>0</v>
      </c>
      <c r="D24" s="59" t="s">
        <v>18</v>
      </c>
    </row>
    <row r="25" spans="1:5" ht="16.5">
      <c r="A25" s="2"/>
      <c r="B25" s="3"/>
      <c r="C25" s="3"/>
      <c r="D25" s="84"/>
    </row>
    <row r="26" spans="1:5" ht="15.75">
      <c r="A26" s="18" t="s">
        <v>48</v>
      </c>
      <c r="B26" s="3" t="s">
        <v>49</v>
      </c>
      <c r="C26" s="3"/>
      <c r="D26" s="59" t="s">
        <v>18</v>
      </c>
    </row>
    <row r="27" spans="1:5" ht="16.5">
      <c r="A27" s="2"/>
      <c r="B27" s="3"/>
      <c r="C27" s="3"/>
      <c r="D27" s="84"/>
    </row>
    <row r="28" spans="1:5" ht="15.75">
      <c r="A28" s="18"/>
      <c r="B28" s="3"/>
      <c r="C28" s="3"/>
      <c r="D28" s="59"/>
      <c r="E28" s="92"/>
    </row>
    <row r="29" spans="1:5" ht="16.5" thickBot="1">
      <c r="A29" s="47"/>
      <c r="B29" s="61" t="s">
        <v>50</v>
      </c>
      <c r="C29" s="123">
        <f>SUM(C18:C28)</f>
        <v>0</v>
      </c>
      <c r="D29" s="62" t="s">
        <v>18</v>
      </c>
      <c r="E29" s="91"/>
    </row>
    <row r="30" spans="1:5" ht="14.25" thickTop="1">
      <c r="A30" s="2"/>
      <c r="B30" s="2"/>
      <c r="C30" s="2"/>
      <c r="D30" s="2"/>
    </row>
    <row r="31" spans="1:5" ht="13.5">
      <c r="A31" s="2"/>
      <c r="B31" s="2"/>
      <c r="C31" s="2"/>
      <c r="D31" s="2"/>
    </row>
    <row r="32" spans="1:5" ht="13.5">
      <c r="A32" s="2"/>
      <c r="B32" s="5" t="s">
        <v>21</v>
      </c>
      <c r="C32" s="2"/>
      <c r="D32" s="2"/>
    </row>
    <row r="33" spans="1:4" ht="13.5">
      <c r="A33" s="2"/>
      <c r="B33" s="5" t="s">
        <v>51</v>
      </c>
      <c r="C33" s="2"/>
      <c r="D33" s="2"/>
    </row>
    <row r="34" spans="1:4">
      <c r="B34" t="s">
        <v>96</v>
      </c>
    </row>
  </sheetData>
  <phoneticPr fontId="14" type="noConversion"/>
  <pageMargins left="0.75" right="0.75" top="1" bottom="1"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7</vt:i4>
      </vt:variant>
    </vt:vector>
  </HeadingPairs>
  <TitlesOfParts>
    <vt:vector size="7" baseType="lpstr">
      <vt:lpstr>SKUPNA REK.</vt:lpstr>
      <vt:lpstr>GO DELA</vt:lpstr>
      <vt:lpstr>gradbena dela</vt:lpstr>
      <vt:lpstr>obrtniška dela</vt:lpstr>
      <vt:lpstr>ELEKTROINSTALACIJE</vt:lpstr>
      <vt:lpstr>STROJNE INST.</vt:lpstr>
      <vt:lpstr>ZUNANJA UREDITEV</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Klavdija Furst</cp:lastModifiedBy>
  <cp:lastPrinted>2016-08-02T07:28:16Z</cp:lastPrinted>
  <dcterms:created xsi:type="dcterms:W3CDTF">2016-06-17T10:04:20Z</dcterms:created>
  <dcterms:modified xsi:type="dcterms:W3CDTF">2016-09-14T09:28:56Z</dcterms:modified>
</cp:coreProperties>
</file>