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755" windowHeight="12120" tabRatio="975" activeTab="3"/>
  </bookViews>
  <sheets>
    <sheet name="rekapitul. zunanja ureditev" sheetId="39" r:id="rId1"/>
    <sheet name="Pripravlj.dela" sheetId="40" r:id="rId2"/>
    <sheet name="Rušitvena dela" sheetId="44" r:id="rId3"/>
    <sheet name="Zemeljska dela" sheetId="41" r:id="rId4"/>
    <sheet name="Kanalizacija-zunanja" sheetId="42" r:id="rId5"/>
  </sheets>
  <definedNames>
    <definedName name="Excel_BuiltIn_Print_Area_1" localSheetId="0">'rekapitul. zunanja ureditev'!$A$1:$F$44</definedName>
    <definedName name="Excel_BuiltIn_Print_Area_1">#REF!</definedName>
    <definedName name="Excel_BuiltIn_Print_Area_10">#REF!</definedName>
    <definedName name="Excel_BuiltIn_Print_Area_11">#REF!</definedName>
    <definedName name="Excel_BuiltIn_Print_Area_12">#REF!</definedName>
    <definedName name="Excel_BuiltIn_Print_Area_13" localSheetId="4">'Kanalizacija-zunanja'!$A$1:$F$75</definedName>
    <definedName name="Excel_BuiltIn_Print_Area_13" localSheetId="1">Pripravlj.dela!$A$1:$F$35</definedName>
    <definedName name="Excel_BuiltIn_Print_Area_13" localSheetId="2">'Rušitvena dela'!$A$1:$F$32</definedName>
    <definedName name="Excel_BuiltIn_Print_Area_13" localSheetId="3">'Zemeljska dela'!$A$1:$F$44</definedName>
    <definedName name="Excel_BuiltIn_Print_Area_13">#REF!</definedName>
    <definedName name="Excel_BuiltIn_Print_Area_14">#REF!</definedName>
    <definedName name="Excel_BuiltIn_Print_Area_16">#REF!</definedName>
    <definedName name="Excel_BuiltIn_Print_Area_17">#REF!</definedName>
    <definedName name="Excel_BuiltIn_Print_Area_2">#REF!</definedName>
    <definedName name="Excel_BuiltIn_Print_Area_3">#REF!</definedName>
    <definedName name="Excel_BuiltIn_Print_Area_4">#REF!</definedName>
    <definedName name="Excel_BuiltIn_Print_Area_5">#REF!</definedName>
    <definedName name="Excel_BuiltIn_Print_Area_6">#REF!</definedName>
    <definedName name="Excel_BuiltIn_Print_Area_7">#REF!</definedName>
    <definedName name="Excel_BuiltIn_Print_Area_8">#REF!</definedName>
    <definedName name="Excel_BuiltIn_Print_Area_9">#REF!</definedName>
    <definedName name="_xlnm.Print_Area" localSheetId="4">'Kanalizacija-zunanja'!$A$1:$F$69</definedName>
  </definedNames>
  <calcPr calcId="125725" iterateCount="1"/>
</workbook>
</file>

<file path=xl/calcChain.xml><?xml version="1.0" encoding="utf-8"?>
<calcChain xmlns="http://schemas.openxmlformats.org/spreadsheetml/2006/main">
  <c r="C19" i="39"/>
  <c r="C24"/>
  <c r="C20"/>
  <c r="C18"/>
  <c r="C29" s="1"/>
  <c r="F69" i="42"/>
  <c r="F64"/>
  <c r="F57"/>
  <c r="F52"/>
  <c r="F47"/>
  <c r="F37"/>
  <c r="F31"/>
  <c r="F24"/>
  <c r="F17"/>
  <c r="F15"/>
  <c r="F14"/>
  <c r="F46" i="41"/>
  <c r="F38"/>
  <c r="F32"/>
  <c r="F28"/>
  <c r="F26"/>
  <c r="F14"/>
  <c r="F10"/>
  <c r="F6"/>
  <c r="F3"/>
  <c r="F23" i="44"/>
  <c r="F17"/>
  <c r="F13"/>
  <c r="F8"/>
  <c r="F3"/>
  <c r="F24" i="40" l="1"/>
  <c r="F14"/>
  <c r="F3"/>
</calcChain>
</file>

<file path=xl/sharedStrings.xml><?xml version="1.0" encoding="utf-8"?>
<sst xmlns="http://schemas.openxmlformats.org/spreadsheetml/2006/main" count="247" uniqueCount="178">
  <si>
    <t>KANALIZACIJA ZUNANJA</t>
  </si>
  <si>
    <t>SKUPAJ  KANALIZACIJA ZUNANJA</t>
  </si>
  <si>
    <t>Kombinirani strojno-ročni izkop (90:10) zemlje</t>
  </si>
  <si>
    <t>III. Ktg po projektirani trasi z nalaganjem na</t>
  </si>
  <si>
    <t>kamion in odvozom na depo ali v bližino trase</t>
  </si>
  <si>
    <t>za poznejše zasipavanje. Zajeti so tudi izkopi</t>
  </si>
  <si>
    <t>Dobava in vgraditev peska 0/8mm v deb.10cm</t>
  </si>
  <si>
    <t>na predpisano niveleto , šir.30cm in 20cm na</t>
  </si>
  <si>
    <t>položeno cev.</t>
  </si>
  <si>
    <t>niveleto, s potrebnim stičenjem, po predpisih.</t>
  </si>
  <si>
    <t>a) PVC cev fi 150</t>
  </si>
  <si>
    <t xml:space="preserve"> cevi in obdelavo stikov ter vgraditvijo LTŽ</t>
  </si>
  <si>
    <t xml:space="preserve">13cm, MB-30, dna deb. 20cm z muldo in AB </t>
  </si>
  <si>
    <t>vencem, v katerega se vgradi tipski LŽ pokrov</t>
  </si>
  <si>
    <t>Izdelava vodotesnega betonskega revizijskega</t>
  </si>
  <si>
    <t>Stene in dno je potrebno premazati 2x z</t>
  </si>
  <si>
    <t xml:space="preserve">ibitolom, LŽ rešetko, pa minizirati in 2x lakirati </t>
  </si>
  <si>
    <t xml:space="preserve">Zasipavanje vseh kanalov po položitvi cevi </t>
  </si>
  <si>
    <t>in nasutjem peska z gramoznim materialom</t>
  </si>
  <si>
    <t>od izkopa do višine nivoja planuma spodnjega</t>
  </si>
  <si>
    <t>ustroja, po predpisih.</t>
  </si>
  <si>
    <t>kpl</t>
  </si>
  <si>
    <t xml:space="preserve">DN=400mm,MB-30, z obbetoniranjem vertikalne </t>
  </si>
  <si>
    <t xml:space="preserve">pokrova dim. 40x40cm, po predpisih, vključno  </t>
  </si>
  <si>
    <t>z napravo prebojev in zatesnitvijo.</t>
  </si>
  <si>
    <r>
      <t>m</t>
    </r>
    <r>
      <rPr>
        <vertAlign val="superscript"/>
        <sz val="11"/>
        <rFont val="Calibri"/>
        <family val="2"/>
        <charset val="238"/>
      </rPr>
      <t>3</t>
    </r>
  </si>
  <si>
    <r>
      <t>m</t>
    </r>
    <r>
      <rPr>
        <vertAlign val="superscript"/>
        <sz val="11"/>
        <rFont val="Calibri"/>
        <family val="2"/>
        <charset val="238"/>
      </rPr>
      <t>1</t>
    </r>
  </si>
  <si>
    <r>
      <t>m</t>
    </r>
    <r>
      <rPr>
        <vertAlign val="superscript"/>
        <sz val="11"/>
        <rFont val="Calibri"/>
        <family val="2"/>
        <charset val="238"/>
      </rPr>
      <t>2</t>
    </r>
  </si>
  <si>
    <t>6.</t>
  </si>
  <si>
    <t>7.</t>
  </si>
  <si>
    <t>8.</t>
  </si>
  <si>
    <t>Enotna cena mora vsebovati:</t>
  </si>
  <si>
    <t>Naprava planuma in utrditev z napravo</t>
  </si>
  <si>
    <t>potrebnih padcev do Me =40MN/m2 .</t>
  </si>
  <si>
    <t>z mat lakom. vključno z napravo prebojev in zatesnitvijo.</t>
  </si>
  <si>
    <t>Naprava komplet priključka na obstoječo</t>
  </si>
  <si>
    <t xml:space="preserve">Preizkus vodotesnosti fekalne in meteorne </t>
  </si>
  <si>
    <t>kanalizacije s strani pooblaščenega podjetja,</t>
  </si>
  <si>
    <t xml:space="preserve">Prekopavanje,rahljanje,sejanje travne </t>
  </si>
  <si>
    <t xml:space="preserve">mešanice in uvaljanje po navodilih vrtnarja do </t>
  </si>
  <si>
    <t>in izdelava poročila - ocena</t>
  </si>
  <si>
    <t>Pripravljalna dela</t>
  </si>
  <si>
    <t>a) spodnji ustroj</t>
  </si>
  <si>
    <t>b) zgornji ustroj</t>
  </si>
  <si>
    <t>Kanalizacija -zunanja</t>
  </si>
  <si>
    <t>PRIPRAVLJALNA DELA</t>
  </si>
  <si>
    <t>SKUPAJ  PRIPRAVLJALNA  DELA</t>
  </si>
  <si>
    <t xml:space="preserve">Ponudnik je dolžan pri ponudbi upoštevati vse povezane stroške, </t>
  </si>
  <si>
    <t xml:space="preserve">ki so potrebni za tehnično pravilno izvedbo del, ki jih ponuja v </t>
  </si>
  <si>
    <t>izvedbo (kot npr. razni pritrdilni material, vezni, tesnilni</t>
  </si>
  <si>
    <t xml:space="preserve">material, podkonstrukcije  in podobno. </t>
  </si>
  <si>
    <t>▪vsa potrebna pripravljalna dela za izvedbo okolja</t>
  </si>
  <si>
    <t>Zakoličba vseh objektov ureditve okolja po</t>
  </si>
  <si>
    <t xml:space="preserve">načrtu ter varovanjem zakoličbe in naprava </t>
  </si>
  <si>
    <t>zapisnika.</t>
  </si>
  <si>
    <t>▪zelenice</t>
  </si>
  <si>
    <t>▪parkirišča</t>
  </si>
  <si>
    <t>▪vozne površine</t>
  </si>
  <si>
    <t>▪komunalni vodi</t>
  </si>
  <si>
    <t>Zavarovanje prometa ter čiščenje asfaltnih</t>
  </si>
  <si>
    <t xml:space="preserve">Naprava posnetka -katastra vseh urejenih </t>
  </si>
  <si>
    <t>površin in komunalnih vodov po končanju</t>
  </si>
  <si>
    <t xml:space="preserve">gradnje. Obračun po dejanskih stroških in </t>
  </si>
  <si>
    <t>dejanskem stanju.</t>
  </si>
  <si>
    <t>▪komunalni priključki</t>
  </si>
  <si>
    <t>ZEMELJSKA DELA</t>
  </si>
  <si>
    <t>SKUPAJ  ZEMELJSKA DELA</t>
  </si>
  <si>
    <t xml:space="preserve">Dobava,nalaganje,razvažanje in razstiranje </t>
  </si>
  <si>
    <t xml:space="preserve">humusa deb.20cm na predvidene zelenice z </t>
  </si>
  <si>
    <t>ravnanjem površin, po predpisih.</t>
  </si>
  <si>
    <t>▪vse potrebne transporte do mesta vgrajevanja</t>
  </si>
  <si>
    <t>▪vse potrebno delo</t>
  </si>
  <si>
    <t>▪vsa potrebna pomožna sredstva na objektu kot so lestve, odri,…</t>
  </si>
  <si>
    <t>▪usklajevanje z osnovnim načrtom in posvetovanje s projektantom</t>
  </si>
  <si>
    <t>▪popravilo eventualne škode povzročene ostalim izvajalcem</t>
  </si>
  <si>
    <t>▪čiščenje in odvoz odvečnega materiala v stalno deponijo</t>
  </si>
  <si>
    <t>10.</t>
  </si>
  <si>
    <t>C) ZUNANJA UREDITEV</t>
  </si>
  <si>
    <t>SKUPAJ ZUNANJA UREDITEV</t>
  </si>
  <si>
    <t>3.</t>
  </si>
  <si>
    <t>4.</t>
  </si>
  <si>
    <t>5.</t>
  </si>
  <si>
    <t>kom</t>
  </si>
  <si>
    <t xml:space="preserve">Dobava,raznos in polaganje  PVC cevi za </t>
  </si>
  <si>
    <t>EUR</t>
  </si>
  <si>
    <t>I.</t>
  </si>
  <si>
    <t>II.</t>
  </si>
  <si>
    <t>III.</t>
  </si>
  <si>
    <t>IV.</t>
  </si>
  <si>
    <t>1.</t>
  </si>
  <si>
    <t>2.</t>
  </si>
  <si>
    <t>9.</t>
  </si>
  <si>
    <t>Opomba:</t>
  </si>
  <si>
    <t>Investitor:</t>
  </si>
  <si>
    <t>Objekt:</t>
  </si>
  <si>
    <t xml:space="preserve">REKAPITULACIJA                                </t>
  </si>
  <si>
    <t>Zemeljska dela</t>
  </si>
  <si>
    <t>Za vse vgrajene materiale je potrebno podati izjave o skladnosti.</t>
  </si>
  <si>
    <t>pavšal</t>
  </si>
  <si>
    <t>ozelenitve in prva košnja trave.</t>
  </si>
  <si>
    <t xml:space="preserve">Štev.projekta:                                     </t>
  </si>
  <si>
    <t>Razna nepredvidena dela (po dogovoru)</t>
  </si>
  <si>
    <t>površin.</t>
  </si>
  <si>
    <t>RUŠITVENA DELA</t>
  </si>
  <si>
    <t>SKUPAJ  RUŠITVENA  DELA</t>
  </si>
  <si>
    <t xml:space="preserve">▪vsa potrebna pripravljalna dela za izvedbo </t>
  </si>
  <si>
    <t>a) meteorna kanalizacija</t>
  </si>
  <si>
    <t>b) fekalna kanalizacija</t>
  </si>
  <si>
    <r>
      <t>fekalno kanalizacijo</t>
    </r>
    <r>
      <rPr>
        <sz val="11"/>
        <rFont val="Calibri"/>
        <family val="2"/>
        <charset val="238"/>
      </rPr>
      <t xml:space="preserve">, na predpisano </t>
    </r>
  </si>
  <si>
    <r>
      <t>meteorno kanalizacijo</t>
    </r>
    <r>
      <rPr>
        <sz val="11"/>
        <rFont val="Calibri"/>
        <family val="2"/>
        <charset val="238"/>
      </rPr>
      <t xml:space="preserve">, na predpisano </t>
    </r>
  </si>
  <si>
    <t>javno kanalizacijo z vgraditvijo jaška, potrebnim</t>
  </si>
  <si>
    <t>materialom, deli in prenosi po navodilih</t>
  </si>
  <si>
    <t>upravljalca javne kanalizacije - ocena</t>
  </si>
  <si>
    <t xml:space="preserve">Opomba:   </t>
  </si>
  <si>
    <t>Dobava in vgraditev prodnega nasipnega</t>
  </si>
  <si>
    <r>
      <t>materiala</t>
    </r>
    <r>
      <rPr>
        <b/>
        <sz val="11"/>
        <color indexed="1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>0/63 mm</t>
    </r>
    <r>
      <rPr>
        <b/>
        <sz val="11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v debelini 30cm na </t>
    </r>
  </si>
  <si>
    <t>Material je potrebno vgraditi do</t>
  </si>
  <si>
    <t>Me =40MN/m2.</t>
  </si>
  <si>
    <t>Dobava,razstiranje in utrditev tampona - prodca</t>
  </si>
  <si>
    <t xml:space="preserve">Površine je potrebno skomprimirati do </t>
  </si>
  <si>
    <t>Površine je potrebno višinsko prilagoditi objektu.</t>
  </si>
  <si>
    <t>Me= 80MN/m2 .</t>
  </si>
  <si>
    <t>z odkopi in dovozi, napravo padcev s točnostjo</t>
  </si>
  <si>
    <t xml:space="preserve"> 3,0cm, po predpisih</t>
  </si>
  <si>
    <t>m1</t>
  </si>
  <si>
    <t>po predpisih.</t>
  </si>
  <si>
    <t>Dobava in vgrajevanje tipskih vrtnih robnikov</t>
  </si>
  <si>
    <t>s prerezom 7/25/100cm, na betonskem</t>
  </si>
  <si>
    <t xml:space="preserve"> temelju 25/30cm , vsem potrebnim</t>
  </si>
  <si>
    <t>materialom, fugiranjem stikov, delom,</t>
  </si>
  <si>
    <t xml:space="preserve">Izdelava vodotesnega beton. peskolovca </t>
  </si>
  <si>
    <t>VARSTVENO DELOVNI CENTER MURSKA SOBOTA</t>
  </si>
  <si>
    <t>Trstenjakova ulica 69</t>
  </si>
  <si>
    <t>9000 Murska Sobota</t>
  </si>
  <si>
    <t>DOZIDAVA VDC MURSKA SOBOTA</t>
  </si>
  <si>
    <t>P-06/15</t>
  </si>
  <si>
    <t xml:space="preserve">Odstranitev obstoječih betonskih plošč dim. </t>
  </si>
  <si>
    <t>40/40cm ob objektu, v območju dozidave,</t>
  </si>
  <si>
    <t>vključno z nalaganjem in odvozom na končno</t>
  </si>
  <si>
    <t>deponijo. (ocena 4,0m2)</t>
  </si>
  <si>
    <t xml:space="preserve">Odstranitev obstoječih betonskih tlakovcev </t>
  </si>
  <si>
    <t>v območju dozidave, vključno z robniki ,</t>
  </si>
  <si>
    <t>nalaganjem in odvozom na končno deponijo.</t>
  </si>
  <si>
    <t>(ocena 68,m2)</t>
  </si>
  <si>
    <t xml:space="preserve">Odstranitev tlaka ob obstoječi leseni uti v </t>
  </si>
  <si>
    <t>območju gradnje in eventuelna premestitev</t>
  </si>
  <si>
    <t>lesene ute zaradi gradnje.</t>
  </si>
  <si>
    <t>Demontaža obstoječega vertikalnega odtočn.</t>
  </si>
  <si>
    <t xml:space="preserve">žleba izven območja gradnje in ponovna </t>
  </si>
  <si>
    <t>montaža po predpisih.</t>
  </si>
  <si>
    <t>izravnan planum.</t>
  </si>
  <si>
    <r>
      <rPr>
        <sz val="11"/>
        <rFont val="Calibri"/>
        <family val="2"/>
        <charset val="238"/>
      </rPr>
      <t>0/32</t>
    </r>
    <r>
      <rPr>
        <b/>
        <sz val="11"/>
        <color indexed="1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mm v debelini 20cm na utrjen spodnji </t>
    </r>
  </si>
  <si>
    <t>ustroj.</t>
  </si>
  <si>
    <t>▪tlakovane površine</t>
  </si>
  <si>
    <t>Fino planiranje tampona pred polagan. tlakovca</t>
  </si>
  <si>
    <t>odpornih na zmrzal in različnih velikosti od</t>
  </si>
  <si>
    <t>Dobava in vgraditev betonskih tlakovcev,</t>
  </si>
  <si>
    <t>10/20 do 30/30cm (enake barve in oblike kot</t>
  </si>
  <si>
    <t xml:space="preserve">obstoječi) na utrjen tampon, komplet z utrditvijo </t>
  </si>
  <si>
    <t>in uvaljanjem ter zasipom s pranim peskom,</t>
  </si>
  <si>
    <t xml:space="preserve">Zaradi dozidave je potrebno obstoječi </t>
  </si>
  <si>
    <t>meteorni jašek premestiti izven območja</t>
  </si>
  <si>
    <t>gradnje in zaščititi obstoječe cevi meteorne</t>
  </si>
  <si>
    <t>kanalizacije v območju gradnje!</t>
  </si>
  <si>
    <t>revizijskih jaškov in ponikovalnice.</t>
  </si>
  <si>
    <t xml:space="preserve">niveleto, s potrebnim stičenjem, po </t>
  </si>
  <si>
    <r>
      <t xml:space="preserve">predpisih. </t>
    </r>
    <r>
      <rPr>
        <b/>
        <sz val="11"/>
        <rFont val="Calibri"/>
        <family val="2"/>
        <charset val="238"/>
      </rPr>
      <t>(zajeto pri strojnih inštalacijah)</t>
    </r>
  </si>
  <si>
    <t>za težki promet, jašek globine do 1,00m.</t>
  </si>
  <si>
    <r>
      <t xml:space="preserve">jaška, iz obbetonirane bet.cevi </t>
    </r>
    <r>
      <rPr>
        <b/>
        <sz val="10"/>
        <rFont val="Calibri"/>
        <family val="2"/>
        <charset val="238"/>
      </rPr>
      <t>D=60cm</t>
    </r>
    <r>
      <rPr>
        <sz val="10"/>
        <rFont val="Calibri"/>
        <family val="2"/>
        <charset val="238"/>
      </rPr>
      <t xml:space="preserve">, v deb. </t>
    </r>
  </si>
  <si>
    <t xml:space="preserve">Dobava in vgraditev  ponikovalnice fi 150 z </t>
  </si>
  <si>
    <t xml:space="preserve">2x vgrajeno cevjo po višini in LTŽ </t>
  </si>
  <si>
    <t xml:space="preserve">pokrovom fi 60. </t>
  </si>
  <si>
    <t xml:space="preserve">Ponikovalnico je potrebno izdelati na </t>
  </si>
  <si>
    <t>vodopropustni podlagi po navodilih in</t>
  </si>
  <si>
    <t>predpisih.</t>
  </si>
  <si>
    <t>CENA BREZ DDV</t>
  </si>
  <si>
    <t>SKUPAJ</t>
  </si>
  <si>
    <t>Rušitvena dela</t>
  </si>
</sst>
</file>

<file path=xl/styles.xml><?xml version="1.0" encoding="utf-8"?>
<styleSheet xmlns="http://schemas.openxmlformats.org/spreadsheetml/2006/main">
  <numFmts count="3">
    <numFmt numFmtId="164" formatCode="_-* #,##0.00\ _S_I_T_-;\-* #,##0.00\ _S_I_T_-;_-* &quot;-&quot;??\ _S_I_T_-;_-@_-"/>
    <numFmt numFmtId="165" formatCode="\."/>
    <numFmt numFmtId="167" formatCode="#,##0.0000"/>
  </numFmts>
  <fonts count="21"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0"/>
      <name val="Arial CE"/>
      <family val="2"/>
      <charset val="238"/>
    </font>
    <font>
      <sz val="10"/>
      <name val="Courier New"/>
      <family val="3"/>
      <charset val="238"/>
    </font>
    <font>
      <sz val="12"/>
      <name val="Courier New"/>
      <family val="3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u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family val="2"/>
      <charset val="238"/>
    </font>
    <font>
      <b/>
      <sz val="11"/>
      <color indexed="1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1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Fill="1"/>
    <xf numFmtId="0" fontId="7" fillId="0" borderId="1" xfId="0" applyFont="1" applyBorder="1"/>
    <xf numFmtId="4" fontId="7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/>
    <xf numFmtId="2" fontId="7" fillId="0" borderId="0" xfId="0" applyNumberFormat="1" applyFont="1" applyAlignment="1"/>
    <xf numFmtId="0" fontId="7" fillId="0" borderId="1" xfId="0" applyFont="1" applyBorder="1" applyAlignment="1"/>
    <xf numFmtId="0" fontId="7" fillId="0" borderId="0" xfId="0" applyFont="1" applyAlignment="1">
      <alignment horizontal="right" vertical="top"/>
    </xf>
    <xf numFmtId="4" fontId="7" fillId="0" borderId="2" xfId="0" applyNumberFormat="1" applyFont="1" applyBorder="1"/>
    <xf numFmtId="0" fontId="7" fillId="0" borderId="0" xfId="0" applyFont="1" applyAlignment="1">
      <alignment vertical="top"/>
    </xf>
    <xf numFmtId="0" fontId="13" fillId="0" borderId="0" xfId="0" applyFont="1"/>
    <xf numFmtId="4" fontId="2" fillId="0" borderId="0" xfId="0" applyNumberFormat="1" applyFont="1"/>
    <xf numFmtId="0" fontId="9" fillId="0" borderId="0" xfId="0" applyFont="1"/>
    <xf numFmtId="0" fontId="15" fillId="0" borderId="0" xfId="0" applyFont="1" applyAlignment="1">
      <alignment horizontal="center"/>
    </xf>
    <xf numFmtId="0" fontId="14" fillId="0" borderId="0" xfId="0" applyFont="1"/>
    <xf numFmtId="0" fontId="5" fillId="0" borderId="3" xfId="0" applyFont="1" applyBorder="1"/>
    <xf numFmtId="0" fontId="6" fillId="0" borderId="3" xfId="0" applyFont="1" applyBorder="1"/>
    <xf numFmtId="0" fontId="4" fillId="0" borderId="3" xfId="0" applyFont="1" applyBorder="1"/>
    <xf numFmtId="4" fontId="4" fillId="0" borderId="3" xfId="0" applyNumberFormat="1" applyFont="1" applyBorder="1"/>
    <xf numFmtId="0" fontId="10" fillId="0" borderId="3" xfId="0" applyFont="1" applyBorder="1"/>
    <xf numFmtId="0" fontId="7" fillId="0" borderId="0" xfId="0" applyFont="1" applyAlignment="1">
      <alignment horizontal="justify"/>
    </xf>
    <xf numFmtId="0" fontId="9" fillId="0" borderId="0" xfId="0" applyFont="1" applyAlignment="1">
      <alignment horizontal="left"/>
    </xf>
    <xf numFmtId="0" fontId="9" fillId="0" borderId="1" xfId="0" applyFont="1" applyBorder="1"/>
    <xf numFmtId="0" fontId="9" fillId="0" borderId="2" xfId="0" applyFont="1" applyBorder="1"/>
    <xf numFmtId="4" fontId="7" fillId="0" borderId="0" xfId="0" applyNumberFormat="1" applyFont="1" applyAlignment="1">
      <alignment vertical="top"/>
    </xf>
    <xf numFmtId="0" fontId="7" fillId="0" borderId="0" xfId="5" applyFont="1" applyAlignment="1">
      <alignment vertical="top"/>
    </xf>
    <xf numFmtId="0" fontId="12" fillId="0" borderId="0" xfId="4" applyFont="1" applyAlignment="1">
      <alignment vertical="top" wrapText="1"/>
    </xf>
    <xf numFmtId="0" fontId="7" fillId="0" borderId="0" xfId="4" applyFont="1" applyAlignment="1">
      <alignment vertical="top" wrapText="1"/>
    </xf>
    <xf numFmtId="0" fontId="16" fillId="0" borderId="0" xfId="0" applyFont="1" applyAlignment="1">
      <alignment horizontal="justify"/>
    </xf>
    <xf numFmtId="0" fontId="7" fillId="0" borderId="0" xfId="5" applyFont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right" vertical="top"/>
    </xf>
    <xf numFmtId="4" fontId="7" fillId="0" borderId="2" xfId="0" applyNumberFormat="1" applyFont="1" applyBorder="1" applyAlignment="1">
      <alignment vertical="top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wrapText="1"/>
    </xf>
    <xf numFmtId="2" fontId="2" fillId="0" borderId="0" xfId="0" applyNumberFormat="1" applyFont="1" applyAlignment="1"/>
    <xf numFmtId="4" fontId="2" fillId="0" borderId="0" xfId="0" applyNumberFormat="1" applyFont="1" applyAlignment="1">
      <alignment vertical="top"/>
    </xf>
    <xf numFmtId="0" fontId="2" fillId="0" borderId="0" xfId="0" applyFont="1" applyAlignment="1"/>
    <xf numFmtId="0" fontId="7" fillId="0" borderId="0" xfId="0" applyFont="1" applyBorder="1" applyAlignment="1">
      <alignment horizontal="left" vertical="top" wrapText="1"/>
    </xf>
    <xf numFmtId="0" fontId="9" fillId="0" borderId="0" xfId="4" applyFont="1" applyAlignment="1">
      <alignment vertical="top" wrapText="1"/>
    </xf>
    <xf numFmtId="0" fontId="9" fillId="0" borderId="0" xfId="0" applyFont="1" applyFill="1"/>
    <xf numFmtId="3" fontId="7" fillId="0" borderId="2" xfId="0" applyNumberFormat="1" applyFont="1" applyBorder="1" applyAlignment="1">
      <alignment vertical="top"/>
    </xf>
    <xf numFmtId="0" fontId="7" fillId="0" borderId="0" xfId="3" applyFont="1" applyAlignment="1">
      <alignment vertical="top"/>
    </xf>
    <xf numFmtId="0" fontId="18" fillId="0" borderId="0" xfId="0" applyFont="1" applyAlignment="1">
      <alignment vertical="top"/>
    </xf>
    <xf numFmtId="4" fontId="7" fillId="0" borderId="0" xfId="0" applyNumberFormat="1" applyFont="1" applyAlignment="1">
      <alignment horizontal="right"/>
    </xf>
    <xf numFmtId="0" fontId="7" fillId="0" borderId="0" xfId="0" applyFont="1" applyBorder="1"/>
    <xf numFmtId="164" fontId="7" fillId="0" borderId="0" xfId="6" applyFont="1" applyBorder="1" applyAlignment="1">
      <alignment horizontal="center"/>
    </xf>
    <xf numFmtId="0" fontId="7" fillId="0" borderId="0" xfId="3" applyFont="1" applyAlignment="1">
      <alignment horizontal="justify" vertical="top"/>
    </xf>
    <xf numFmtId="164" fontId="7" fillId="0" borderId="0" xfId="6" applyFont="1" applyBorder="1"/>
    <xf numFmtId="0" fontId="19" fillId="0" borderId="0" xfId="4" applyFont="1" applyAlignment="1">
      <alignment vertical="top" wrapText="1"/>
    </xf>
    <xf numFmtId="0" fontId="19" fillId="0" borderId="0" xfId="5" applyFont="1" applyAlignment="1">
      <alignment horizontal="left" vertical="top" wrapText="1"/>
    </xf>
    <xf numFmtId="0" fontId="20" fillId="0" borderId="0" xfId="5" applyFont="1" applyAlignment="1">
      <alignment horizontal="left" vertical="top" wrapText="1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justify"/>
    </xf>
    <xf numFmtId="164" fontId="7" fillId="0" borderId="0" xfId="6" applyFont="1" applyBorder="1" applyAlignment="1">
      <alignment horizontal="right"/>
    </xf>
    <xf numFmtId="0" fontId="4" fillId="3" borderId="0" xfId="0" applyFont="1" applyFill="1"/>
    <xf numFmtId="0" fontId="4" fillId="0" borderId="0" xfId="0" applyFont="1" applyFill="1"/>
    <xf numFmtId="4" fontId="7" fillId="0" borderId="0" xfId="0" applyNumberFormat="1" applyFont="1" applyAlignment="1">
      <alignment wrapText="1"/>
    </xf>
    <xf numFmtId="4" fontId="7" fillId="3" borderId="0" xfId="0" applyNumberFormat="1" applyFont="1" applyFill="1"/>
    <xf numFmtId="4" fontId="7" fillId="2" borderId="1" xfId="0" applyNumberFormat="1" applyFont="1" applyFill="1" applyBorder="1"/>
    <xf numFmtId="4" fontId="7" fillId="2" borderId="2" xfId="0" applyNumberFormat="1" applyFont="1" applyFill="1" applyBorder="1"/>
    <xf numFmtId="4" fontId="4" fillId="3" borderId="0" xfId="0" applyNumberFormat="1" applyFont="1" applyFill="1"/>
    <xf numFmtId="4" fontId="4" fillId="2" borderId="3" xfId="0" applyNumberFormat="1" applyFont="1" applyFill="1" applyBorder="1"/>
    <xf numFmtId="167" fontId="7" fillId="3" borderId="0" xfId="0" applyNumberFormat="1" applyFont="1" applyFill="1"/>
  </cellXfs>
  <cellStyles count="7">
    <cellStyle name="Navadno" xfId="0" builtinId="0"/>
    <cellStyle name="Navadno 2" xfId="1"/>
    <cellStyle name="Navadno 3" xfId="2"/>
    <cellStyle name="Navadno 4" xfId="3"/>
    <cellStyle name="Navadno_NOVO-UREDITEV OKOLJA" xfId="4"/>
    <cellStyle name="Navadno_Popis AUSSENANLAGEN" xfId="5"/>
    <cellStyle name="Vejica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view="pageBreakPreview" topLeftCell="A8" zoomScaleSheetLayoutView="100" workbookViewId="0">
      <selection activeCell="E22" sqref="E22"/>
    </sheetView>
  </sheetViews>
  <sheetFormatPr defaultRowHeight="13.5"/>
  <cols>
    <col min="1" max="1" width="5.42578125" style="1" customWidth="1"/>
    <col min="2" max="2" width="36.5703125" style="1" customWidth="1"/>
    <col min="3" max="5" width="9.140625" style="1"/>
    <col min="6" max="6" width="17.42578125" style="1" customWidth="1"/>
    <col min="7" max="16384" width="9.140625" style="1"/>
  </cols>
  <sheetData>
    <row r="1" spans="2:3" ht="15">
      <c r="B1" s="4" t="s">
        <v>93</v>
      </c>
    </row>
    <row r="2" spans="2:3" ht="15" customHeight="1">
      <c r="B2" s="23" t="s">
        <v>131</v>
      </c>
      <c r="C2" s="2"/>
    </row>
    <row r="3" spans="2:3" ht="15.75">
      <c r="B3" s="23" t="s">
        <v>132</v>
      </c>
      <c r="C3" s="2"/>
    </row>
    <row r="4" spans="2:3" ht="15.75">
      <c r="B4" s="23" t="s">
        <v>133</v>
      </c>
      <c r="C4" s="2"/>
    </row>
    <row r="5" spans="2:3" ht="15.75">
      <c r="B5" s="23"/>
      <c r="C5" s="2"/>
    </row>
    <row r="6" spans="2:3" ht="15">
      <c r="B6" s="4" t="s">
        <v>94</v>
      </c>
    </row>
    <row r="7" spans="2:3" ht="15.75">
      <c r="B7" s="23" t="s">
        <v>134</v>
      </c>
    </row>
    <row r="8" spans="2:3" ht="15.75">
      <c r="B8" s="23"/>
    </row>
    <row r="9" spans="2:3">
      <c r="B9" s="3" t="s">
        <v>100</v>
      </c>
    </row>
    <row r="10" spans="2:3" ht="15.75">
      <c r="B10" s="23" t="s">
        <v>135</v>
      </c>
    </row>
    <row r="11" spans="2:3">
      <c r="B11" s="3"/>
    </row>
    <row r="12" spans="2:3" ht="15.75">
      <c r="B12" s="23"/>
    </row>
    <row r="13" spans="2:3" ht="15.75">
      <c r="B13" s="23"/>
    </row>
    <row r="14" spans="2:3" ht="18.75">
      <c r="B14" s="22" t="s">
        <v>95</v>
      </c>
    </row>
    <row r="16" spans="2:3" ht="15">
      <c r="B16" s="4" t="s">
        <v>77</v>
      </c>
    </row>
    <row r="17" spans="1:6">
      <c r="B17" s="3"/>
    </row>
    <row r="18" spans="1:6" ht="15">
      <c r="A18" s="21" t="s">
        <v>85</v>
      </c>
      <c r="B18" s="21" t="s">
        <v>41</v>
      </c>
      <c r="C18" s="70">
        <f>Pripravlj.dela!F24</f>
        <v>0</v>
      </c>
      <c r="D18" s="3" t="s">
        <v>84</v>
      </c>
    </row>
    <row r="19" spans="1:6" ht="15">
      <c r="B19" s="21" t="s">
        <v>177</v>
      </c>
      <c r="C19" s="70">
        <f>'Rušitvena dela'!F23</f>
        <v>0</v>
      </c>
      <c r="D19" s="1" t="s">
        <v>84</v>
      </c>
    </row>
    <row r="20" spans="1:6" ht="15">
      <c r="A20" s="21" t="s">
        <v>86</v>
      </c>
      <c r="B20" s="21" t="s">
        <v>96</v>
      </c>
      <c r="C20" s="70">
        <f>'Zemeljska dela'!F46</f>
        <v>0</v>
      </c>
      <c r="D20" s="3" t="s">
        <v>84</v>
      </c>
    </row>
    <row r="21" spans="1:6" ht="15">
      <c r="B21" s="4" t="s">
        <v>42</v>
      </c>
      <c r="C21" s="65"/>
    </row>
    <row r="22" spans="1:6" ht="15">
      <c r="B22" s="4" t="s">
        <v>43</v>
      </c>
    </row>
    <row r="23" spans="1:6" ht="15">
      <c r="B23" s="4"/>
    </row>
    <row r="24" spans="1:6" ht="15">
      <c r="A24" s="21" t="s">
        <v>87</v>
      </c>
      <c r="B24" s="21" t="s">
        <v>44</v>
      </c>
      <c r="C24" s="70">
        <f>'Kanalizacija-zunanja'!F69</f>
        <v>0</v>
      </c>
      <c r="D24" s="3" t="s">
        <v>84</v>
      </c>
    </row>
    <row r="25" spans="1:6" ht="15">
      <c r="B25" s="21"/>
    </row>
    <row r="26" spans="1:6" ht="15">
      <c r="A26" s="21" t="s">
        <v>88</v>
      </c>
      <c r="B26" s="21" t="s">
        <v>101</v>
      </c>
      <c r="C26" s="64"/>
      <c r="D26" s="3" t="s">
        <v>84</v>
      </c>
    </row>
    <row r="27" spans="1:6" ht="15">
      <c r="B27" s="21"/>
    </row>
    <row r="28" spans="1:6" ht="15">
      <c r="A28" s="21"/>
      <c r="B28" s="21"/>
      <c r="D28" s="3"/>
    </row>
    <row r="29" spans="1:6" ht="16.5" thickBot="1">
      <c r="A29" s="24"/>
      <c r="B29" s="28" t="s">
        <v>78</v>
      </c>
      <c r="C29" s="71">
        <f>SUM(C18:C28)</f>
        <v>0</v>
      </c>
      <c r="D29" s="25" t="s">
        <v>84</v>
      </c>
      <c r="E29" s="26"/>
      <c r="F29" s="27"/>
    </row>
    <row r="30" spans="1:6" ht="14.25" thickTop="1"/>
    <row r="32" spans="1:6">
      <c r="B32" s="3" t="s">
        <v>92</v>
      </c>
    </row>
    <row r="33" spans="2:2">
      <c r="B33" s="3" t="s">
        <v>97</v>
      </c>
    </row>
  </sheetData>
  <phoneticPr fontId="17" type="noConversion"/>
  <pageMargins left="0.79027777777777775" right="0.74791666666666667" top="0.98402777777777772" bottom="0.98402777777777772" header="0.51180555555555551" footer="0"/>
  <pageSetup paperSize="9" orientation="portrait" useFirstPageNumber="1" horizontalDpi="300" verticalDpi="300" r:id="rId1"/>
  <headerFooter alignWithMargins="0">
    <oddFooter>&amp;C&amp;"Times New Roman CE,Običajno"&amp;9Skupna rekapitulacija zunanje ureditve 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35"/>
  <sheetViews>
    <sheetView showZeros="0" view="pageBreakPreview" zoomScaleSheetLayoutView="100" workbookViewId="0">
      <selection activeCell="F14" sqref="F14"/>
    </sheetView>
  </sheetViews>
  <sheetFormatPr defaultRowHeight="15"/>
  <cols>
    <col min="1" max="1" width="5.7109375" style="8" customWidth="1"/>
    <col min="2" max="2" width="41.85546875" style="4" customWidth="1"/>
    <col min="3" max="3" width="6.85546875" style="4" customWidth="1"/>
    <col min="4" max="4" width="9.7109375" style="13" customWidth="1"/>
    <col min="5" max="5" width="10.140625" style="5" customWidth="1"/>
    <col min="6" max="6" width="12.28515625" style="5" customWidth="1"/>
    <col min="7" max="16384" width="9.140625" style="4"/>
  </cols>
  <sheetData>
    <row r="1" spans="1:6" ht="30">
      <c r="A1" s="30" t="s">
        <v>85</v>
      </c>
      <c r="B1" s="19" t="s">
        <v>45</v>
      </c>
      <c r="E1" s="66" t="s">
        <v>175</v>
      </c>
      <c r="F1" s="5" t="s">
        <v>176</v>
      </c>
    </row>
    <row r="3" spans="1:6">
      <c r="A3" s="7" t="s">
        <v>89</v>
      </c>
      <c r="B3" s="9" t="s">
        <v>52</v>
      </c>
      <c r="C3" s="6" t="s">
        <v>21</v>
      </c>
      <c r="D3" s="14">
        <v>1</v>
      </c>
      <c r="E3" s="14"/>
      <c r="F3" s="67">
        <f>D3*E3</f>
        <v>0</v>
      </c>
    </row>
    <row r="4" spans="1:6">
      <c r="A4" s="7"/>
      <c r="B4" s="9" t="s">
        <v>53</v>
      </c>
      <c r="C4" s="6"/>
      <c r="D4" s="14"/>
      <c r="E4" s="14"/>
    </row>
    <row r="5" spans="1:6">
      <c r="A5" s="7"/>
      <c r="B5" s="9" t="s">
        <v>54</v>
      </c>
      <c r="C5" s="6"/>
      <c r="D5" s="14"/>
      <c r="E5" s="14"/>
    </row>
    <row r="6" spans="1:6">
      <c r="A6" s="7"/>
      <c r="B6" s="9" t="s">
        <v>55</v>
      </c>
      <c r="C6" s="6"/>
      <c r="D6" s="14"/>
      <c r="E6" s="14"/>
    </row>
    <row r="7" spans="1:6">
      <c r="A7" s="7"/>
      <c r="B7" s="9" t="s">
        <v>56</v>
      </c>
      <c r="C7" s="6"/>
      <c r="D7" s="14"/>
      <c r="E7" s="14"/>
    </row>
    <row r="8" spans="1:6">
      <c r="A8" s="7"/>
      <c r="B8" s="9" t="s">
        <v>57</v>
      </c>
      <c r="C8" s="6"/>
      <c r="D8" s="14"/>
      <c r="E8" s="14"/>
    </row>
    <row r="9" spans="1:6">
      <c r="A9" s="7"/>
      <c r="B9" s="9" t="s">
        <v>58</v>
      </c>
      <c r="C9" s="6"/>
      <c r="D9" s="14"/>
      <c r="E9" s="14"/>
    </row>
    <row r="10" spans="1:6">
      <c r="A10" s="7"/>
      <c r="B10" s="9"/>
      <c r="C10" s="6"/>
      <c r="D10" s="14"/>
      <c r="E10" s="14"/>
    </row>
    <row r="11" spans="1:6">
      <c r="A11" s="7" t="s">
        <v>90</v>
      </c>
      <c r="B11" s="4" t="s">
        <v>59</v>
      </c>
      <c r="C11" s="6" t="s">
        <v>98</v>
      </c>
      <c r="D11" s="14"/>
      <c r="F11" s="67"/>
    </row>
    <row r="12" spans="1:6">
      <c r="A12" s="7"/>
      <c r="B12" s="4" t="s">
        <v>102</v>
      </c>
      <c r="C12" s="8"/>
    </row>
    <row r="13" spans="1:6">
      <c r="A13" s="7"/>
      <c r="C13" s="8"/>
    </row>
    <row r="14" spans="1:6">
      <c r="A14" s="7" t="s">
        <v>79</v>
      </c>
      <c r="B14" s="9" t="s">
        <v>60</v>
      </c>
      <c r="C14" s="6" t="s">
        <v>21</v>
      </c>
      <c r="D14" s="14">
        <v>1</v>
      </c>
      <c r="F14" s="67">
        <f>D14*E14</f>
        <v>0</v>
      </c>
    </row>
    <row r="15" spans="1:6">
      <c r="A15" s="7"/>
      <c r="B15" s="9" t="s">
        <v>61</v>
      </c>
      <c r="C15" s="6"/>
      <c r="D15" s="44"/>
    </row>
    <row r="16" spans="1:6">
      <c r="A16" s="7"/>
      <c r="B16" s="9" t="s">
        <v>62</v>
      </c>
      <c r="C16" s="6"/>
      <c r="D16" s="44"/>
    </row>
    <row r="17" spans="1:6">
      <c r="A17" s="7"/>
      <c r="B17" s="9" t="s">
        <v>63</v>
      </c>
      <c r="C17" s="6"/>
      <c r="D17" s="44"/>
    </row>
    <row r="18" spans="1:6">
      <c r="A18" s="7"/>
      <c r="B18" s="9" t="s">
        <v>55</v>
      </c>
      <c r="C18" s="6"/>
      <c r="D18" s="44"/>
    </row>
    <row r="19" spans="1:6">
      <c r="A19" s="7"/>
      <c r="B19" s="9" t="s">
        <v>56</v>
      </c>
      <c r="C19" s="6"/>
      <c r="D19" s="44"/>
    </row>
    <row r="20" spans="1:6">
      <c r="A20" s="7"/>
      <c r="B20" s="9" t="s">
        <v>57</v>
      </c>
      <c r="C20" s="6"/>
      <c r="D20" s="44"/>
    </row>
    <row r="21" spans="1:6">
      <c r="A21" s="7"/>
      <c r="B21" s="9" t="s">
        <v>64</v>
      </c>
      <c r="C21" s="6"/>
      <c r="D21" s="44"/>
    </row>
    <row r="22" spans="1:6">
      <c r="A22" s="7"/>
      <c r="B22" s="9"/>
      <c r="C22" s="6"/>
      <c r="D22" s="44"/>
    </row>
    <row r="23" spans="1:6">
      <c r="A23" s="7"/>
      <c r="C23" s="6"/>
      <c r="D23" s="14"/>
    </row>
    <row r="24" spans="1:6">
      <c r="A24" s="12"/>
      <c r="B24" s="31" t="s">
        <v>46</v>
      </c>
      <c r="C24" s="10"/>
      <c r="D24" s="15"/>
      <c r="E24" s="11"/>
      <c r="F24" s="68">
        <f>SUM(F2:F23)</f>
        <v>0</v>
      </c>
    </row>
    <row r="26" spans="1:6">
      <c r="B26" s="18" t="s">
        <v>92</v>
      </c>
      <c r="C26" s="16"/>
      <c r="D26" s="33"/>
    </row>
    <row r="27" spans="1:6">
      <c r="B27" s="18"/>
      <c r="C27" s="16"/>
      <c r="D27" s="33"/>
    </row>
    <row r="28" spans="1:6">
      <c r="B28" s="18" t="s">
        <v>31</v>
      </c>
      <c r="C28" s="16"/>
      <c r="D28" s="33"/>
    </row>
    <row r="29" spans="1:6">
      <c r="B29" s="18" t="s">
        <v>51</v>
      </c>
      <c r="C29" s="16"/>
      <c r="D29" s="33"/>
    </row>
    <row r="30" spans="1:6">
      <c r="B30" s="18" t="s">
        <v>70</v>
      </c>
      <c r="C30" s="16"/>
      <c r="D30" s="33"/>
    </row>
    <row r="31" spans="1:6">
      <c r="B31" s="18" t="s">
        <v>71</v>
      </c>
      <c r="C31" s="16"/>
      <c r="D31" s="33"/>
    </row>
    <row r="32" spans="1:6">
      <c r="B32" s="18" t="s">
        <v>72</v>
      </c>
      <c r="C32" s="16"/>
      <c r="D32" s="33"/>
    </row>
    <row r="33" spans="2:4">
      <c r="B33" s="18" t="s">
        <v>73</v>
      </c>
      <c r="C33" s="16"/>
      <c r="D33" s="33"/>
    </row>
    <row r="34" spans="2:4">
      <c r="B34" s="18" t="s">
        <v>74</v>
      </c>
      <c r="C34" s="16"/>
      <c r="D34" s="33"/>
    </row>
    <row r="35" spans="2:4">
      <c r="B35" s="18" t="s">
        <v>75</v>
      </c>
      <c r="C35" s="16"/>
      <c r="D35" s="33"/>
    </row>
  </sheetData>
  <phoneticPr fontId="0" type="noConversion"/>
  <pageMargins left="0.79027777777777775" right="0.74791666666666667" top="0.98402777777777783" bottom="0.98402777777777772" header="0.24027777777777778" footer="0"/>
  <pageSetup paperSize="9" orientation="portrait" useFirstPageNumber="1" horizontalDpi="300" verticalDpi="300" r:id="rId1"/>
  <headerFooter alignWithMargins="0">
    <oddHeader>&amp;L&amp;"Times New Roman CE,Navadno"&amp;9&amp;F&amp;RPZI</oddHeader>
    <oddFooter>&amp;C&amp;"Times New Roman CE,Običajno"&amp;9&amp;P od &amp;N&amp;RPripravljalna dela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32"/>
  <sheetViews>
    <sheetView showZeros="0" view="pageBreakPreview" zoomScaleSheetLayoutView="100" workbookViewId="0">
      <selection activeCell="F23" sqref="F23"/>
    </sheetView>
  </sheetViews>
  <sheetFormatPr defaultRowHeight="15"/>
  <cols>
    <col min="1" max="1" width="5.7109375" style="8" customWidth="1"/>
    <col min="2" max="2" width="41.85546875" style="4" customWidth="1"/>
    <col min="3" max="3" width="6.85546875" style="4" customWidth="1"/>
    <col min="4" max="4" width="9.7109375" style="13" customWidth="1"/>
    <col min="5" max="5" width="10.140625" style="5" customWidth="1"/>
    <col min="6" max="6" width="12.28515625" style="5" customWidth="1"/>
    <col min="7" max="16384" width="9.140625" style="4"/>
  </cols>
  <sheetData>
    <row r="1" spans="1:6" ht="30">
      <c r="A1" s="30" t="s">
        <v>86</v>
      </c>
      <c r="B1" s="19" t="s">
        <v>103</v>
      </c>
      <c r="E1" s="66" t="s">
        <v>175</v>
      </c>
      <c r="F1" s="5" t="s">
        <v>176</v>
      </c>
    </row>
    <row r="3" spans="1:6">
      <c r="A3" s="51" t="s">
        <v>89</v>
      </c>
      <c r="B3" s="4" t="s">
        <v>136</v>
      </c>
      <c r="C3" s="6" t="s">
        <v>21</v>
      </c>
      <c r="D3" s="53">
        <v>1</v>
      </c>
      <c r="F3" s="67">
        <f>D3*E3</f>
        <v>0</v>
      </c>
    </row>
    <row r="4" spans="1:6">
      <c r="A4" s="51"/>
      <c r="B4" s="4" t="s">
        <v>137</v>
      </c>
      <c r="C4" s="54"/>
      <c r="D4" s="55"/>
    </row>
    <row r="5" spans="1:6">
      <c r="A5" s="51"/>
      <c r="B5" s="56" t="s">
        <v>138</v>
      </c>
      <c r="C5" s="54"/>
      <c r="D5" s="55"/>
    </row>
    <row r="6" spans="1:6">
      <c r="A6" s="51"/>
      <c r="B6" s="56" t="s">
        <v>139</v>
      </c>
      <c r="C6" s="54"/>
      <c r="D6" s="55"/>
    </row>
    <row r="7" spans="1:6">
      <c r="A7" s="51"/>
      <c r="C7" s="54"/>
      <c r="D7" s="55"/>
    </row>
    <row r="8" spans="1:6">
      <c r="A8" s="51" t="s">
        <v>90</v>
      </c>
      <c r="B8" s="4" t="s">
        <v>140</v>
      </c>
      <c r="C8" s="6" t="s">
        <v>21</v>
      </c>
      <c r="D8" s="53">
        <v>1</v>
      </c>
      <c r="F8" s="67">
        <f>D8*E8</f>
        <v>0</v>
      </c>
    </row>
    <row r="9" spans="1:6">
      <c r="A9" s="51"/>
      <c r="B9" s="4" t="s">
        <v>141</v>
      </c>
      <c r="C9" s="54"/>
      <c r="D9" s="55"/>
    </row>
    <row r="10" spans="1:6">
      <c r="A10" s="51"/>
      <c r="B10" s="56" t="s">
        <v>142</v>
      </c>
      <c r="C10" s="54"/>
      <c r="D10" s="55"/>
    </row>
    <row r="11" spans="1:6">
      <c r="A11" s="51"/>
      <c r="B11" s="56" t="s">
        <v>143</v>
      </c>
      <c r="C11" s="54"/>
      <c r="D11" s="55"/>
    </row>
    <row r="12" spans="1:6">
      <c r="A12" s="51"/>
      <c r="B12" s="56"/>
      <c r="C12" s="54"/>
      <c r="D12" s="55"/>
    </row>
    <row r="13" spans="1:6">
      <c r="A13" s="51" t="s">
        <v>79</v>
      </c>
      <c r="B13" s="56" t="s">
        <v>144</v>
      </c>
      <c r="C13" s="6" t="s">
        <v>21</v>
      </c>
      <c r="D13" s="53">
        <v>1</v>
      </c>
      <c r="F13" s="67">
        <f>D13*E13</f>
        <v>0</v>
      </c>
    </row>
    <row r="14" spans="1:6">
      <c r="A14" s="51"/>
      <c r="B14" s="56" t="s">
        <v>145</v>
      </c>
      <c r="C14" s="54"/>
      <c r="D14" s="63"/>
    </row>
    <row r="15" spans="1:6">
      <c r="A15" s="51"/>
      <c r="B15" s="56" t="s">
        <v>146</v>
      </c>
      <c r="C15" s="54"/>
      <c r="D15" s="63"/>
    </row>
    <row r="16" spans="1:6">
      <c r="A16" s="51"/>
      <c r="B16" s="56"/>
      <c r="C16" s="54"/>
      <c r="D16" s="63"/>
      <c r="E16" s="14"/>
    </row>
    <row r="17" spans="1:6">
      <c r="A17" s="51" t="s">
        <v>80</v>
      </c>
      <c r="B17" s="56" t="s">
        <v>147</v>
      </c>
      <c r="C17" s="6" t="s">
        <v>21</v>
      </c>
      <c r="D17" s="53">
        <v>1</v>
      </c>
      <c r="E17" s="14"/>
      <c r="F17" s="67">
        <f>D17*E17</f>
        <v>0</v>
      </c>
    </row>
    <row r="18" spans="1:6">
      <c r="A18" s="51"/>
      <c r="B18" s="56" t="s">
        <v>148</v>
      </c>
      <c r="C18" s="54"/>
      <c r="D18" s="63"/>
      <c r="E18" s="14"/>
    </row>
    <row r="19" spans="1:6">
      <c r="A19" s="51"/>
      <c r="B19" s="56" t="s">
        <v>149</v>
      </c>
      <c r="C19" s="54"/>
      <c r="D19" s="57"/>
      <c r="E19" s="14"/>
    </row>
    <row r="20" spans="1:6">
      <c r="A20" s="7"/>
      <c r="B20" s="9"/>
      <c r="C20" s="6"/>
      <c r="D20" s="14"/>
      <c r="E20" s="14"/>
    </row>
    <row r="21" spans="1:6">
      <c r="A21" s="7"/>
      <c r="B21" s="9"/>
      <c r="C21" s="6"/>
      <c r="D21" s="14"/>
      <c r="E21" s="14"/>
    </row>
    <row r="22" spans="1:6">
      <c r="A22" s="7"/>
      <c r="C22" s="6"/>
      <c r="D22" s="14"/>
    </row>
    <row r="23" spans="1:6">
      <c r="A23" s="12"/>
      <c r="B23" s="31" t="s">
        <v>104</v>
      </c>
      <c r="C23" s="10"/>
      <c r="D23" s="15"/>
      <c r="E23" s="11"/>
      <c r="F23" s="68">
        <f>SUM(F3:F22)</f>
        <v>0</v>
      </c>
    </row>
    <row r="25" spans="1:6">
      <c r="B25" s="18" t="s">
        <v>92</v>
      </c>
      <c r="C25" s="16"/>
      <c r="D25" s="33"/>
    </row>
    <row r="26" spans="1:6">
      <c r="B26" s="18"/>
      <c r="C26" s="16"/>
      <c r="D26" s="33"/>
    </row>
    <row r="27" spans="1:6">
      <c r="B27" s="18" t="s">
        <v>31</v>
      </c>
      <c r="C27" s="16"/>
      <c r="D27" s="33"/>
    </row>
    <row r="28" spans="1:6">
      <c r="B28" s="18" t="s">
        <v>105</v>
      </c>
      <c r="C28" s="16"/>
      <c r="D28" s="33"/>
    </row>
    <row r="29" spans="1:6">
      <c r="B29" s="18" t="s">
        <v>71</v>
      </c>
      <c r="C29" s="16"/>
      <c r="D29" s="33"/>
    </row>
    <row r="30" spans="1:6">
      <c r="B30" s="18" t="s">
        <v>73</v>
      </c>
      <c r="C30" s="16"/>
      <c r="D30" s="33"/>
    </row>
    <row r="31" spans="1:6">
      <c r="B31" s="18" t="s">
        <v>74</v>
      </c>
      <c r="C31" s="16"/>
      <c r="D31" s="33"/>
    </row>
    <row r="32" spans="1:6">
      <c r="B32" s="18" t="s">
        <v>75</v>
      </c>
      <c r="C32" s="16"/>
      <c r="D32" s="33"/>
    </row>
  </sheetData>
  <phoneticPr fontId="0" type="noConversion"/>
  <pageMargins left="0.79027777777777775" right="0.74791666666666667" top="0.98402777777777783" bottom="0.98402777777777772" header="0.24027777777777778" footer="0"/>
  <pageSetup paperSize="9" orientation="portrait" useFirstPageNumber="1" horizontalDpi="300" verticalDpi="300" r:id="rId1"/>
  <headerFooter alignWithMargins="0">
    <oddHeader>&amp;L&amp;"Times New Roman CE,Navadno"&amp;9&amp;F&amp;RPZI</oddHeader>
    <oddFooter>&amp;C&amp;"Times New Roman CE,Običajno"&amp;9&amp;P od &amp;N&amp;RRušitvena dela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67"/>
  <sheetViews>
    <sheetView showZeros="0" tabSelected="1" view="pageBreakPreview" topLeftCell="A3" zoomScaleSheetLayoutView="100" workbookViewId="0">
      <selection activeCell="F28" sqref="F28"/>
    </sheetView>
  </sheetViews>
  <sheetFormatPr defaultRowHeight="15"/>
  <cols>
    <col min="1" max="1" width="5.7109375" style="8" customWidth="1"/>
    <col min="2" max="2" width="41.85546875" style="4" customWidth="1"/>
    <col min="3" max="3" width="6.85546875" style="4" customWidth="1"/>
    <col min="4" max="4" width="9.7109375" style="13" customWidth="1"/>
    <col min="5" max="5" width="9.140625" style="5"/>
    <col min="6" max="6" width="12.5703125" style="5" customWidth="1"/>
    <col min="7" max="16384" width="9.140625" style="4"/>
  </cols>
  <sheetData>
    <row r="1" spans="1:6" ht="45">
      <c r="A1" s="30" t="s">
        <v>86</v>
      </c>
      <c r="B1" s="19" t="s">
        <v>65</v>
      </c>
      <c r="E1" s="66" t="s">
        <v>175</v>
      </c>
      <c r="F1" s="5" t="s">
        <v>176</v>
      </c>
    </row>
    <row r="2" spans="1:6">
      <c r="A2" s="30"/>
      <c r="B2" s="19"/>
    </row>
    <row r="3" spans="1:6" ht="17.25">
      <c r="A3" s="7" t="s">
        <v>89</v>
      </c>
      <c r="B3" s="43" t="s">
        <v>32</v>
      </c>
      <c r="C3" s="6" t="s">
        <v>27</v>
      </c>
      <c r="D3" s="14">
        <v>125</v>
      </c>
      <c r="F3" s="67">
        <f>D3*E3</f>
        <v>0</v>
      </c>
    </row>
    <row r="4" spans="1:6">
      <c r="A4" s="7"/>
      <c r="B4" s="43" t="s">
        <v>33</v>
      </c>
      <c r="C4" s="6"/>
      <c r="D4" s="14"/>
    </row>
    <row r="5" spans="1:6">
      <c r="B5" s="21"/>
      <c r="C5" s="16"/>
      <c r="D5" s="33"/>
    </row>
    <row r="6" spans="1:6" ht="17.25">
      <c r="A6" s="7" t="s">
        <v>90</v>
      </c>
      <c r="B6" s="36" t="s">
        <v>67</v>
      </c>
      <c r="C6" s="6" t="s">
        <v>25</v>
      </c>
      <c r="D6" s="5">
        <v>14</v>
      </c>
      <c r="F6" s="67">
        <f>D6*E6</f>
        <v>0</v>
      </c>
    </row>
    <row r="7" spans="1:6" ht="15" customHeight="1">
      <c r="A7" s="7"/>
      <c r="B7" s="4" t="s">
        <v>68</v>
      </c>
      <c r="C7" s="8"/>
    </row>
    <row r="8" spans="1:6">
      <c r="B8" s="4" t="s">
        <v>69</v>
      </c>
    </row>
    <row r="9" spans="1:6">
      <c r="B9" s="35"/>
      <c r="C9" s="6"/>
      <c r="D9" s="14"/>
    </row>
    <row r="10" spans="1:6" ht="17.25">
      <c r="A10" s="8" t="s">
        <v>79</v>
      </c>
      <c r="B10" s="36" t="s">
        <v>38</v>
      </c>
      <c r="C10" s="6" t="s">
        <v>27</v>
      </c>
      <c r="D10" s="14">
        <v>72</v>
      </c>
      <c r="F10" s="67">
        <f>D10*E10</f>
        <v>0</v>
      </c>
    </row>
    <row r="11" spans="1:6" ht="15" customHeight="1">
      <c r="B11" s="36" t="s">
        <v>39</v>
      </c>
      <c r="C11" s="6"/>
      <c r="D11" s="14"/>
    </row>
    <row r="12" spans="1:6">
      <c r="B12" s="18" t="s">
        <v>99</v>
      </c>
      <c r="C12" s="16"/>
      <c r="D12" s="33"/>
    </row>
    <row r="13" spans="1:6">
      <c r="B13" s="18"/>
      <c r="C13" s="16"/>
      <c r="D13" s="33"/>
    </row>
    <row r="14" spans="1:6" ht="17.25">
      <c r="A14" s="8" t="s">
        <v>80</v>
      </c>
      <c r="B14" s="36" t="s">
        <v>114</v>
      </c>
      <c r="C14" s="6" t="s">
        <v>25</v>
      </c>
      <c r="D14" s="14">
        <v>17</v>
      </c>
      <c r="F14" s="67">
        <f>D14*E14</f>
        <v>0</v>
      </c>
    </row>
    <row r="15" spans="1:6" ht="15" customHeight="1">
      <c r="A15" s="51"/>
      <c r="B15" s="36" t="s">
        <v>115</v>
      </c>
      <c r="C15" s="6"/>
      <c r="D15" s="14"/>
    </row>
    <row r="16" spans="1:6">
      <c r="A16" s="51"/>
      <c r="B16" s="36" t="s">
        <v>150</v>
      </c>
      <c r="C16" s="6"/>
      <c r="D16" s="14"/>
    </row>
    <row r="17" spans="1:6">
      <c r="A17" s="51"/>
      <c r="B17" s="9" t="s">
        <v>116</v>
      </c>
      <c r="C17" s="6"/>
      <c r="D17" s="14"/>
    </row>
    <row r="18" spans="1:6">
      <c r="A18" s="4"/>
      <c r="B18" s="9" t="s">
        <v>117</v>
      </c>
      <c r="C18" s="6"/>
      <c r="D18" s="14"/>
    </row>
    <row r="19" spans="1:6">
      <c r="A19" s="4"/>
      <c r="B19" s="9"/>
      <c r="C19" s="6"/>
      <c r="D19" s="14"/>
    </row>
    <row r="20" spans="1:6">
      <c r="A20" s="4" t="s">
        <v>81</v>
      </c>
      <c r="B20" s="18" t="s">
        <v>118</v>
      </c>
      <c r="C20" s="6"/>
      <c r="D20" s="5"/>
    </row>
    <row r="21" spans="1:6">
      <c r="A21" s="4"/>
      <c r="B21" s="52" t="s">
        <v>151</v>
      </c>
      <c r="C21" s="16"/>
      <c r="D21" s="33"/>
    </row>
    <row r="22" spans="1:6">
      <c r="A22" s="4"/>
      <c r="B22" s="18" t="s">
        <v>152</v>
      </c>
      <c r="C22" s="16"/>
      <c r="D22" s="33"/>
    </row>
    <row r="23" spans="1:6">
      <c r="A23" s="4"/>
      <c r="B23" s="18" t="s">
        <v>119</v>
      </c>
      <c r="C23" s="16"/>
      <c r="D23" s="33"/>
    </row>
    <row r="24" spans="1:6">
      <c r="A24" s="4"/>
      <c r="B24" s="18" t="s">
        <v>121</v>
      </c>
      <c r="C24" s="16"/>
      <c r="D24" s="33"/>
    </row>
    <row r="25" spans="1:6">
      <c r="A25" s="4"/>
      <c r="B25" s="18" t="s">
        <v>120</v>
      </c>
      <c r="C25" s="16"/>
      <c r="D25" s="33"/>
    </row>
    <row r="26" spans="1:6" ht="17.25">
      <c r="A26" s="4"/>
      <c r="B26" s="9" t="s">
        <v>153</v>
      </c>
      <c r="C26" s="6" t="s">
        <v>25</v>
      </c>
      <c r="D26" s="5">
        <v>15</v>
      </c>
      <c r="F26" s="67">
        <f>D26*E26</f>
        <v>0</v>
      </c>
    </row>
    <row r="27" spans="1:6" ht="12" customHeight="1">
      <c r="B27" s="18"/>
      <c r="C27" s="16"/>
      <c r="D27" s="33"/>
    </row>
    <row r="28" spans="1:6" ht="17.25">
      <c r="A28" s="8" t="s">
        <v>28</v>
      </c>
      <c r="B28" s="9" t="s">
        <v>154</v>
      </c>
      <c r="C28" s="6" t="s">
        <v>27</v>
      </c>
      <c r="D28" s="5">
        <v>55</v>
      </c>
      <c r="F28" s="72">
        <f>D28*E28</f>
        <v>0</v>
      </c>
    </row>
    <row r="29" spans="1:6">
      <c r="B29" s="9" t="s">
        <v>122</v>
      </c>
      <c r="C29" s="6"/>
      <c r="D29" s="5"/>
    </row>
    <row r="30" spans="1:6">
      <c r="B30" s="9" t="s">
        <v>123</v>
      </c>
      <c r="C30" s="6"/>
      <c r="D30" s="5"/>
    </row>
    <row r="31" spans="1:6" ht="11.25" customHeight="1">
      <c r="B31" s="18"/>
      <c r="C31" s="16"/>
      <c r="D31" s="33"/>
    </row>
    <row r="32" spans="1:6">
      <c r="A32" s="8" t="s">
        <v>29</v>
      </c>
      <c r="B32" s="18" t="s">
        <v>126</v>
      </c>
      <c r="C32" s="16" t="s">
        <v>124</v>
      </c>
      <c r="D32" s="33">
        <v>30</v>
      </c>
      <c r="F32" s="72">
        <f>D32*E32</f>
        <v>0</v>
      </c>
    </row>
    <row r="33" spans="1:6">
      <c r="B33" s="18" t="s">
        <v>127</v>
      </c>
      <c r="C33" s="16"/>
      <c r="D33" s="33"/>
    </row>
    <row r="34" spans="1:6">
      <c r="B34" s="18" t="s">
        <v>128</v>
      </c>
      <c r="C34" s="16"/>
      <c r="D34" s="33"/>
    </row>
    <row r="35" spans="1:6">
      <c r="B35" s="18" t="s">
        <v>129</v>
      </c>
      <c r="C35" s="16"/>
      <c r="D35" s="33"/>
    </row>
    <row r="36" spans="1:6">
      <c r="B36" s="18" t="s">
        <v>125</v>
      </c>
      <c r="C36" s="16"/>
      <c r="D36" s="33"/>
    </row>
    <row r="37" spans="1:6" ht="14.25" customHeight="1">
      <c r="B37" s="18"/>
      <c r="C37" s="16"/>
      <c r="D37" s="33"/>
    </row>
    <row r="38" spans="1:6" ht="17.25">
      <c r="A38" s="8" t="s">
        <v>30</v>
      </c>
      <c r="B38" s="18" t="s">
        <v>156</v>
      </c>
      <c r="C38" s="6" t="s">
        <v>27</v>
      </c>
      <c r="D38" s="5">
        <v>55</v>
      </c>
      <c r="F38" s="72">
        <f>D38*E38</f>
        <v>0</v>
      </c>
    </row>
    <row r="39" spans="1:6" ht="14.25" customHeight="1">
      <c r="B39" s="18" t="s">
        <v>155</v>
      </c>
      <c r="C39" s="16"/>
      <c r="D39" s="33"/>
    </row>
    <row r="40" spans="1:6" ht="14.25" customHeight="1">
      <c r="B40" s="18" t="s">
        <v>157</v>
      </c>
      <c r="C40" s="16"/>
      <c r="D40" s="33"/>
    </row>
    <row r="41" spans="1:6">
      <c r="B41" s="18" t="s">
        <v>158</v>
      </c>
      <c r="C41" s="16"/>
      <c r="D41" s="33"/>
    </row>
    <row r="42" spans="1:6">
      <c r="B42" s="18" t="s">
        <v>159</v>
      </c>
      <c r="C42" s="16"/>
      <c r="D42" s="33"/>
    </row>
    <row r="43" spans="1:6">
      <c r="B43" s="18" t="s">
        <v>125</v>
      </c>
      <c r="C43" s="16"/>
      <c r="D43" s="33"/>
    </row>
    <row r="44" spans="1:6" ht="17.25" customHeight="1">
      <c r="B44" s="18"/>
      <c r="C44" s="16"/>
      <c r="D44" s="33"/>
    </row>
    <row r="45" spans="1:6">
      <c r="B45" s="18"/>
      <c r="C45" s="16"/>
      <c r="D45" s="33"/>
    </row>
    <row r="46" spans="1:6">
      <c r="A46" s="39"/>
      <c r="B46" s="32" t="s">
        <v>66</v>
      </c>
      <c r="C46" s="40"/>
      <c r="D46" s="50"/>
      <c r="E46" s="17"/>
      <c r="F46" s="69">
        <f>SUM(F3:F45)</f>
        <v>0</v>
      </c>
    </row>
    <row r="47" spans="1:6">
      <c r="B47" s="47"/>
      <c r="C47" s="16"/>
      <c r="D47" s="42"/>
    </row>
    <row r="48" spans="1:6">
      <c r="B48" s="47"/>
      <c r="C48" s="16"/>
      <c r="D48" s="42"/>
    </row>
    <row r="49" spans="2:4">
      <c r="B49" s="47" t="s">
        <v>92</v>
      </c>
      <c r="C49" s="16"/>
      <c r="D49" s="42"/>
    </row>
    <row r="50" spans="2:4">
      <c r="B50" s="47"/>
      <c r="C50" s="16"/>
      <c r="D50" s="42"/>
    </row>
    <row r="51" spans="2:4">
      <c r="B51" s="34" t="s">
        <v>47</v>
      </c>
    </row>
    <row r="52" spans="2:4">
      <c r="B52" s="34" t="s">
        <v>48</v>
      </c>
    </row>
    <row r="53" spans="2:4">
      <c r="B53" s="34" t="s">
        <v>49</v>
      </c>
    </row>
    <row r="54" spans="2:4">
      <c r="B54" s="34" t="s">
        <v>50</v>
      </c>
    </row>
    <row r="55" spans="2:4">
      <c r="B55" s="34"/>
    </row>
    <row r="56" spans="2:4">
      <c r="B56" s="18" t="s">
        <v>31</v>
      </c>
    </row>
    <row r="57" spans="2:4">
      <c r="B57" s="18" t="s">
        <v>51</v>
      </c>
    </row>
    <row r="58" spans="2:4">
      <c r="B58" s="18" t="s">
        <v>70</v>
      </c>
    </row>
    <row r="59" spans="2:4">
      <c r="B59" s="18" t="s">
        <v>71</v>
      </c>
    </row>
    <row r="60" spans="2:4">
      <c r="B60" s="18" t="s">
        <v>72</v>
      </c>
    </row>
    <row r="61" spans="2:4">
      <c r="B61" s="18" t="s">
        <v>73</v>
      </c>
    </row>
    <row r="62" spans="2:4">
      <c r="B62" s="18" t="s">
        <v>74</v>
      </c>
    </row>
    <row r="63" spans="2:4">
      <c r="B63" s="18" t="s">
        <v>75</v>
      </c>
    </row>
    <row r="64" spans="2:4">
      <c r="B64" s="34"/>
    </row>
    <row r="65" spans="2:2">
      <c r="B65" s="34"/>
    </row>
    <row r="66" spans="2:2">
      <c r="B66" s="34"/>
    </row>
    <row r="67" spans="2:2">
      <c r="B67" s="34"/>
    </row>
  </sheetData>
  <phoneticPr fontId="0" type="noConversion"/>
  <pageMargins left="0.79027777777777775" right="0.74791666666666667" top="0.98402777777777783" bottom="0.98402777777777772" header="0.24027777777777778" footer="0"/>
  <pageSetup paperSize="9" orientation="portrait" useFirstPageNumber="1" horizontalDpi="300" verticalDpi="300" r:id="rId1"/>
  <headerFooter alignWithMargins="0">
    <oddHeader>&amp;L&amp;"Times New Roman CE,Navadno"&amp;9&amp;F&amp;RPZI</oddHeader>
    <oddFooter>&amp;C&amp;"Times New Roman CE,Običajno"&amp;9&amp;P od &amp;N&amp;RZemeljska dela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76"/>
  <sheetViews>
    <sheetView showZeros="0" view="pageBreakPreview" topLeftCell="A47" zoomScaleSheetLayoutView="100" workbookViewId="0">
      <selection activeCell="F69" sqref="F69"/>
    </sheetView>
  </sheetViews>
  <sheetFormatPr defaultRowHeight="15"/>
  <cols>
    <col min="1" max="1" width="5.7109375" style="8" customWidth="1"/>
    <col min="2" max="2" width="40.5703125" style="4" customWidth="1"/>
    <col min="3" max="3" width="6.85546875" style="4" customWidth="1"/>
    <col min="4" max="4" width="9" style="13" customWidth="1"/>
    <col min="5" max="5" width="11.7109375" style="5" customWidth="1"/>
    <col min="6" max="6" width="12.28515625" style="5" customWidth="1"/>
    <col min="7" max="16384" width="9.140625" style="4"/>
  </cols>
  <sheetData>
    <row r="1" spans="1:6" ht="30">
      <c r="A1" s="30" t="s">
        <v>87</v>
      </c>
      <c r="B1" s="19" t="s">
        <v>0</v>
      </c>
      <c r="E1" s="66" t="s">
        <v>175</v>
      </c>
      <c r="F1" s="5" t="s">
        <v>176</v>
      </c>
    </row>
    <row r="2" spans="1:6">
      <c r="A2" s="30"/>
      <c r="B2" s="19"/>
    </row>
    <row r="3" spans="1:6">
      <c r="A3" s="30"/>
      <c r="B3" s="48" t="s">
        <v>113</v>
      </c>
    </row>
    <row r="4" spans="1:6">
      <c r="A4" s="30"/>
      <c r="B4" s="48" t="s">
        <v>160</v>
      </c>
    </row>
    <row r="5" spans="1:6" ht="14.25" customHeight="1">
      <c r="A5" s="30"/>
      <c r="B5" s="48" t="s">
        <v>161</v>
      </c>
    </row>
    <row r="6" spans="1:6">
      <c r="A6" s="30"/>
      <c r="B6" s="48" t="s">
        <v>162</v>
      </c>
    </row>
    <row r="7" spans="1:6">
      <c r="B7" s="48" t="s">
        <v>163</v>
      </c>
    </row>
    <row r="8" spans="1:6">
      <c r="B8" s="48"/>
    </row>
    <row r="9" spans="1:6">
      <c r="A9" s="7" t="s">
        <v>89</v>
      </c>
      <c r="B9" s="9" t="s">
        <v>2</v>
      </c>
      <c r="C9" s="6"/>
      <c r="D9" s="5"/>
      <c r="E9" s="14"/>
    </row>
    <row r="10" spans="1:6">
      <c r="A10" s="7"/>
      <c r="B10" s="9" t="s">
        <v>3</v>
      </c>
      <c r="C10" s="6"/>
      <c r="D10" s="44"/>
      <c r="E10" s="14"/>
    </row>
    <row r="11" spans="1:6">
      <c r="A11" s="7"/>
      <c r="B11" s="9" t="s">
        <v>4</v>
      </c>
      <c r="C11" s="6"/>
      <c r="D11" s="44"/>
      <c r="E11" s="14"/>
    </row>
    <row r="12" spans="1:6" ht="17.25" customHeight="1">
      <c r="A12" s="7"/>
      <c r="B12" s="36" t="s">
        <v>5</v>
      </c>
      <c r="C12" s="6"/>
      <c r="D12" s="44"/>
      <c r="E12" s="14"/>
    </row>
    <row r="13" spans="1:6">
      <c r="A13" s="7"/>
      <c r="B13" s="36" t="s">
        <v>164</v>
      </c>
      <c r="C13" s="6"/>
      <c r="D13" s="44"/>
      <c r="E13" s="14"/>
    </row>
    <row r="14" spans="1:6" ht="17.25">
      <c r="A14" s="7"/>
      <c r="B14" s="9" t="s">
        <v>106</v>
      </c>
      <c r="C14" s="6" t="s">
        <v>25</v>
      </c>
      <c r="D14" s="14">
        <v>6</v>
      </c>
      <c r="E14" s="14"/>
      <c r="F14" s="67">
        <f>D14*E14</f>
        <v>0</v>
      </c>
    </row>
    <row r="15" spans="1:6" ht="17.25">
      <c r="A15" s="7"/>
      <c r="B15" s="9" t="s">
        <v>107</v>
      </c>
      <c r="C15" s="6" t="s">
        <v>25</v>
      </c>
      <c r="D15" s="14">
        <v>10</v>
      </c>
      <c r="E15" s="14"/>
      <c r="F15" s="67">
        <f>D15*E15</f>
        <v>0</v>
      </c>
    </row>
    <row r="16" spans="1:6">
      <c r="A16" s="7"/>
      <c r="B16" s="36"/>
      <c r="C16" s="6"/>
      <c r="D16" s="44"/>
      <c r="E16" s="14"/>
    </row>
    <row r="17" spans="1:6" ht="17.25">
      <c r="A17" s="7" t="s">
        <v>90</v>
      </c>
      <c r="B17" s="4" t="s">
        <v>6</v>
      </c>
      <c r="C17" s="6" t="s">
        <v>25</v>
      </c>
      <c r="D17" s="5">
        <v>2</v>
      </c>
      <c r="F17" s="67">
        <f>D17*E17</f>
        <v>0</v>
      </c>
    </row>
    <row r="18" spans="1:6" ht="14.25" customHeight="1">
      <c r="A18" s="7"/>
      <c r="B18" s="36" t="s">
        <v>7</v>
      </c>
      <c r="C18" s="6"/>
      <c r="D18" s="20"/>
    </row>
    <row r="19" spans="1:6">
      <c r="A19" s="7"/>
      <c r="B19" s="9" t="s">
        <v>8</v>
      </c>
      <c r="C19" s="6"/>
      <c r="D19" s="44"/>
    </row>
    <row r="20" spans="1:6">
      <c r="A20" s="7"/>
      <c r="B20" s="9"/>
      <c r="C20" s="6"/>
      <c r="D20" s="44"/>
    </row>
    <row r="21" spans="1:6">
      <c r="A21" s="7" t="s">
        <v>79</v>
      </c>
      <c r="B21" s="9" t="s">
        <v>83</v>
      </c>
      <c r="C21" s="6"/>
      <c r="D21" s="44"/>
    </row>
    <row r="22" spans="1:6">
      <c r="A22" s="7"/>
      <c r="B22" s="49" t="s">
        <v>109</v>
      </c>
      <c r="C22" s="6"/>
      <c r="D22" s="44"/>
    </row>
    <row r="23" spans="1:6">
      <c r="A23" s="7"/>
      <c r="B23" s="35" t="s">
        <v>9</v>
      </c>
      <c r="C23" s="6"/>
      <c r="D23" s="44"/>
    </row>
    <row r="24" spans="1:6" ht="15.75" customHeight="1">
      <c r="A24" s="7"/>
      <c r="B24" s="9" t="s">
        <v>10</v>
      </c>
      <c r="C24" s="6" t="s">
        <v>26</v>
      </c>
      <c r="D24" s="5">
        <v>4</v>
      </c>
      <c r="F24" s="67">
        <f>D24*E24</f>
        <v>0</v>
      </c>
    </row>
    <row r="25" spans="1:6" ht="13.5" customHeight="1">
      <c r="A25" s="7"/>
      <c r="B25" s="9"/>
      <c r="C25" s="6"/>
      <c r="D25" s="20"/>
    </row>
    <row r="26" spans="1:6" ht="15" customHeight="1">
      <c r="A26" s="7" t="s">
        <v>80</v>
      </c>
      <c r="B26" s="9" t="s">
        <v>83</v>
      </c>
      <c r="C26" s="6"/>
      <c r="D26" s="44"/>
    </row>
    <row r="27" spans="1:6" ht="15" customHeight="1">
      <c r="A27" s="7"/>
      <c r="B27" s="49" t="s">
        <v>108</v>
      </c>
      <c r="C27" s="6"/>
      <c r="D27" s="44"/>
    </row>
    <row r="28" spans="1:6" ht="15.75" customHeight="1">
      <c r="A28" s="7"/>
      <c r="B28" s="58" t="s">
        <v>165</v>
      </c>
      <c r="C28" s="6"/>
      <c r="D28" s="44"/>
    </row>
    <row r="29" spans="1:6" ht="14.25" customHeight="1">
      <c r="A29" s="7"/>
      <c r="B29" s="58" t="s">
        <v>166</v>
      </c>
      <c r="C29" s="6"/>
      <c r="D29" s="44"/>
    </row>
    <row r="30" spans="1:6" ht="13.5" customHeight="1">
      <c r="A30" s="7"/>
      <c r="B30" s="48"/>
      <c r="C30" s="6"/>
      <c r="D30" s="44"/>
    </row>
    <row r="31" spans="1:6" ht="15.75" customHeight="1">
      <c r="A31" s="7" t="s">
        <v>81</v>
      </c>
      <c r="B31" s="37" t="s">
        <v>130</v>
      </c>
      <c r="C31" s="6" t="s">
        <v>82</v>
      </c>
      <c r="D31" s="13">
        <v>1</v>
      </c>
      <c r="F31" s="67">
        <f>D31*E31</f>
        <v>0</v>
      </c>
    </row>
    <row r="32" spans="1:6" ht="14.25" customHeight="1">
      <c r="A32" s="7"/>
      <c r="B32" s="37" t="s">
        <v>22</v>
      </c>
      <c r="C32" s="6"/>
      <c r="D32" s="46"/>
    </row>
    <row r="33" spans="1:6" ht="13.5" customHeight="1">
      <c r="B33" s="4" t="s">
        <v>11</v>
      </c>
      <c r="C33" s="6"/>
      <c r="D33" s="46"/>
    </row>
    <row r="34" spans="1:6" ht="15" customHeight="1">
      <c r="B34" s="36" t="s">
        <v>23</v>
      </c>
      <c r="C34" s="6"/>
      <c r="D34" s="44"/>
    </row>
    <row r="35" spans="1:6">
      <c r="B35" s="35" t="s">
        <v>24</v>
      </c>
      <c r="C35" s="6"/>
      <c r="D35" s="44"/>
    </row>
    <row r="36" spans="1:6" ht="12.75" customHeight="1">
      <c r="B36" s="35"/>
      <c r="C36" s="6"/>
      <c r="D36" s="44"/>
    </row>
    <row r="37" spans="1:6" ht="17.25" customHeight="1">
      <c r="A37" s="8" t="s">
        <v>28</v>
      </c>
      <c r="B37" s="59" t="s">
        <v>14</v>
      </c>
      <c r="C37" s="6" t="s">
        <v>82</v>
      </c>
      <c r="D37" s="13">
        <v>2</v>
      </c>
      <c r="F37" s="67">
        <f>D37*E37</f>
        <v>0</v>
      </c>
    </row>
    <row r="38" spans="1:6" ht="16.5" customHeight="1">
      <c r="B38" s="60" t="s">
        <v>168</v>
      </c>
      <c r="C38" s="16"/>
      <c r="D38" s="45"/>
    </row>
    <row r="39" spans="1:6">
      <c r="B39" s="61" t="s">
        <v>12</v>
      </c>
      <c r="C39" s="16"/>
      <c r="D39" s="45"/>
    </row>
    <row r="40" spans="1:6">
      <c r="B40" s="61" t="s">
        <v>13</v>
      </c>
      <c r="C40" s="16"/>
      <c r="D40" s="45"/>
    </row>
    <row r="41" spans="1:6">
      <c r="B41" s="61" t="s">
        <v>167</v>
      </c>
      <c r="C41" s="16"/>
      <c r="D41" s="45"/>
    </row>
    <row r="42" spans="1:6">
      <c r="B42" s="62" t="s">
        <v>15</v>
      </c>
      <c r="C42" s="16"/>
      <c r="D42" s="45"/>
    </row>
    <row r="43" spans="1:6" ht="13.5" customHeight="1">
      <c r="B43" s="62" t="s">
        <v>16</v>
      </c>
      <c r="C43" s="16"/>
      <c r="D43" s="45"/>
    </row>
    <row r="44" spans="1:6" ht="30">
      <c r="B44" s="62" t="s">
        <v>34</v>
      </c>
      <c r="C44" s="16"/>
      <c r="D44" s="45"/>
    </row>
    <row r="45" spans="1:6">
      <c r="B45" s="29"/>
      <c r="C45" s="16"/>
      <c r="D45" s="45"/>
    </row>
    <row r="46" spans="1:6">
      <c r="B46" s="29"/>
      <c r="C46" s="16"/>
      <c r="D46" s="45"/>
    </row>
    <row r="47" spans="1:6" ht="17.25">
      <c r="A47" s="8" t="s">
        <v>29</v>
      </c>
      <c r="B47" s="38" t="s">
        <v>17</v>
      </c>
      <c r="C47" s="6" t="s">
        <v>25</v>
      </c>
      <c r="D47" s="5">
        <v>16</v>
      </c>
      <c r="F47" s="67">
        <f>D47*E47</f>
        <v>0</v>
      </c>
    </row>
    <row r="48" spans="1:6">
      <c r="B48" s="18" t="s">
        <v>18</v>
      </c>
      <c r="C48" s="6"/>
      <c r="D48" s="5"/>
    </row>
    <row r="49" spans="1:6">
      <c r="B49" s="18" t="s">
        <v>19</v>
      </c>
      <c r="C49" s="16"/>
      <c r="D49" s="33"/>
    </row>
    <row r="50" spans="1:6">
      <c r="B50" s="18" t="s">
        <v>20</v>
      </c>
      <c r="C50" s="16"/>
      <c r="D50" s="33"/>
    </row>
    <row r="51" spans="1:6">
      <c r="B51" s="18"/>
      <c r="C51" s="16"/>
      <c r="D51" s="33"/>
    </row>
    <row r="52" spans="1:6">
      <c r="A52" s="8" t="s">
        <v>30</v>
      </c>
      <c r="B52" s="18" t="s">
        <v>35</v>
      </c>
      <c r="C52" s="16" t="s">
        <v>21</v>
      </c>
      <c r="D52" s="33">
        <v>1</v>
      </c>
      <c r="F52" s="67">
        <f>D52*E52</f>
        <v>0</v>
      </c>
    </row>
    <row r="53" spans="1:6">
      <c r="B53" s="9" t="s">
        <v>110</v>
      </c>
      <c r="C53" s="6"/>
      <c r="D53" s="5"/>
    </row>
    <row r="54" spans="1:6">
      <c r="B54" s="9" t="s">
        <v>111</v>
      </c>
      <c r="C54" s="6"/>
      <c r="D54" s="5"/>
    </row>
    <row r="55" spans="1:6">
      <c r="B55" s="9" t="s">
        <v>112</v>
      </c>
      <c r="C55" s="6"/>
      <c r="D55" s="5"/>
    </row>
    <row r="56" spans="1:6">
      <c r="B56" s="9"/>
      <c r="C56" s="6"/>
      <c r="D56" s="5"/>
    </row>
    <row r="57" spans="1:6">
      <c r="A57" s="8" t="s">
        <v>91</v>
      </c>
      <c r="B57" s="9" t="s">
        <v>169</v>
      </c>
      <c r="C57" s="6" t="s">
        <v>82</v>
      </c>
      <c r="D57" s="5">
        <v>1</v>
      </c>
      <c r="F57" s="67">
        <f>D57*E57</f>
        <v>0</v>
      </c>
    </row>
    <row r="58" spans="1:6">
      <c r="B58" s="9" t="s">
        <v>170</v>
      </c>
      <c r="C58" s="6"/>
      <c r="D58" s="5"/>
    </row>
    <row r="59" spans="1:6">
      <c r="B59" s="9" t="s">
        <v>171</v>
      </c>
      <c r="C59" s="6"/>
      <c r="D59" s="5"/>
    </row>
    <row r="60" spans="1:6">
      <c r="B60" s="9" t="s">
        <v>172</v>
      </c>
      <c r="C60" s="6"/>
      <c r="D60" s="5"/>
    </row>
    <row r="61" spans="1:6">
      <c r="B61" s="9" t="s">
        <v>173</v>
      </c>
      <c r="C61" s="6"/>
      <c r="D61" s="5"/>
    </row>
    <row r="62" spans="1:6">
      <c r="B62" s="9" t="s">
        <v>174</v>
      </c>
      <c r="C62" s="6"/>
      <c r="D62" s="5"/>
    </row>
    <row r="63" spans="1:6">
      <c r="B63" s="9"/>
      <c r="C63" s="6"/>
      <c r="D63" s="5"/>
    </row>
    <row r="64" spans="1:6">
      <c r="A64" s="8" t="s">
        <v>76</v>
      </c>
      <c r="B64" s="9" t="s">
        <v>36</v>
      </c>
      <c r="C64" s="6" t="s">
        <v>21</v>
      </c>
      <c r="D64" s="5">
        <v>1</v>
      </c>
      <c r="F64" s="67">
        <f>D64*E64</f>
        <v>0</v>
      </c>
    </row>
    <row r="65" spans="1:6">
      <c r="B65" s="9" t="s">
        <v>37</v>
      </c>
      <c r="C65" s="6"/>
      <c r="D65" s="5"/>
    </row>
    <row r="66" spans="1:6">
      <c r="B66" s="9" t="s">
        <v>40</v>
      </c>
      <c r="C66" s="6"/>
      <c r="D66" s="5"/>
    </row>
    <row r="67" spans="1:6">
      <c r="B67" s="9"/>
      <c r="C67" s="6"/>
      <c r="D67" s="5"/>
    </row>
    <row r="68" spans="1:6">
      <c r="B68" s="9"/>
      <c r="C68" s="6"/>
      <c r="D68" s="5"/>
    </row>
    <row r="69" spans="1:6">
      <c r="A69" s="39"/>
      <c r="B69" s="32" t="s">
        <v>1</v>
      </c>
      <c r="C69" s="40"/>
      <c r="D69" s="41"/>
      <c r="E69" s="17"/>
      <c r="F69" s="69">
        <f>SUM(F14:F68)</f>
        <v>0</v>
      </c>
    </row>
    <row r="70" spans="1:6">
      <c r="B70" s="18"/>
      <c r="C70" s="16"/>
      <c r="D70" s="33"/>
    </row>
    <row r="71" spans="1:6">
      <c r="B71" s="35"/>
      <c r="C71" s="16"/>
      <c r="D71" s="33"/>
    </row>
    <row r="72" spans="1:6">
      <c r="B72" s="18"/>
      <c r="C72" s="16"/>
      <c r="D72" s="33"/>
    </row>
    <row r="73" spans="1:6">
      <c r="B73" s="18"/>
      <c r="C73" s="16"/>
      <c r="D73" s="33"/>
    </row>
    <row r="74" spans="1:6">
      <c r="B74" s="18"/>
      <c r="C74" s="16"/>
      <c r="D74" s="33"/>
    </row>
    <row r="75" spans="1:6">
      <c r="B75" s="18"/>
      <c r="C75" s="16"/>
      <c r="D75" s="33"/>
    </row>
    <row r="76" spans="1:6">
      <c r="B76" s="18"/>
    </row>
  </sheetData>
  <phoneticPr fontId="0" type="noConversion"/>
  <pageMargins left="0.79027777777777775" right="0.74791666666666667" top="0.98402777777777783" bottom="0.98402777777777772" header="0.24027777777777778" footer="0"/>
  <pageSetup paperSize="9" orientation="portrait" useFirstPageNumber="1" horizontalDpi="300" verticalDpi="300" r:id="rId1"/>
  <headerFooter alignWithMargins="0">
    <oddHeader>&amp;L&amp;"Times New Roman CE,Navadno"&amp;9&amp;F&amp;RPZI</oddHeader>
    <oddFooter>&amp;C&amp;"Times New Roman CE,Običajno"&amp;9&amp;P od &amp;N&amp;RKanalizacija zunanja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rekapitul. zunanja ureditev</vt:lpstr>
      <vt:lpstr>Pripravlj.dela</vt:lpstr>
      <vt:lpstr>Rušitvena dela</vt:lpstr>
      <vt:lpstr>Zemeljska dela</vt:lpstr>
      <vt:lpstr>Kanalizacija-zunanja</vt:lpstr>
      <vt:lpstr>'rekapitul. zunanja ureditev'!Excel_BuiltIn_Print_Area_1</vt:lpstr>
      <vt:lpstr>'Kanalizacija-zunanja'!Excel_BuiltIn_Print_Area_13</vt:lpstr>
      <vt:lpstr>Pripravlj.dela!Excel_BuiltIn_Print_Area_13</vt:lpstr>
      <vt:lpstr>'Rušitvena dela'!Excel_BuiltIn_Print_Area_13</vt:lpstr>
      <vt:lpstr>'Zemeljska dela'!Excel_BuiltIn_Print_Area_13</vt:lpstr>
      <vt:lpstr>'Kanalizacija-zunanja'!Področje_tiskanja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Klavdija Furst</cp:lastModifiedBy>
  <cp:lastPrinted>2016-08-31T07:00:47Z</cp:lastPrinted>
  <dcterms:created xsi:type="dcterms:W3CDTF">2009-03-27T06:42:53Z</dcterms:created>
  <dcterms:modified xsi:type="dcterms:W3CDTF">2016-09-14T09:29:10Z</dcterms:modified>
</cp:coreProperties>
</file>